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strate.PMB\Desktop\Buget\Buget\"/>
    </mc:Choice>
  </mc:AlternateContent>
  <bookViews>
    <workbookView xWindow="0" yWindow="0" windowWidth="28800" windowHeight="11700" activeTab="1"/>
  </bookViews>
  <sheets>
    <sheet name="Program de investiții 2021" sheetId="2" r:id="rId1"/>
    <sheet name="Buget 2021" sheetId="1" r:id="rId2"/>
  </sheets>
  <externalReferences>
    <externalReference r:id="rId3"/>
  </externalReferences>
  <definedNames>
    <definedName name="_xlnm.Database">#REF!</definedName>
    <definedName name="_xlnm.Print_Titles" localSheetId="0">'Program de investiții 2021'!$11:$16</definedName>
    <definedName name="_xlnm.Print_Area" localSheetId="0">'Program de investiții 2021'!$A$1:$E$225</definedName>
  </definedNames>
  <calcPr calcId="152511"/>
</workbook>
</file>

<file path=xl/calcChain.xml><?xml version="1.0" encoding="utf-8"?>
<calcChain xmlns="http://schemas.openxmlformats.org/spreadsheetml/2006/main">
  <c r="C222" i="2" l="1"/>
  <c r="C221" i="2"/>
  <c r="E220" i="2"/>
  <c r="E218" i="2" s="1"/>
  <c r="E217" i="2" s="1"/>
  <c r="D220" i="2"/>
  <c r="D218" i="2" s="1"/>
  <c r="D217" i="2" s="1"/>
  <c r="C220" i="2"/>
  <c r="E219" i="2"/>
  <c r="D219" i="2"/>
  <c r="C219" i="2"/>
  <c r="C218" i="2"/>
  <c r="C215" i="2" s="1"/>
  <c r="C213" i="2"/>
  <c r="C212" i="2"/>
  <c r="E211" i="2"/>
  <c r="E209" i="2" s="1"/>
  <c r="E185" i="2" s="1"/>
  <c r="E109" i="2" s="1"/>
  <c r="D211" i="2"/>
  <c r="D209" i="2" s="1"/>
  <c r="D185" i="2" s="1"/>
  <c r="D109" i="2" s="1"/>
  <c r="C211" i="2"/>
  <c r="E210" i="2"/>
  <c r="D210" i="2"/>
  <c r="D208" i="2" s="1"/>
  <c r="C210" i="2"/>
  <c r="C208" i="2" s="1"/>
  <c r="C184" i="2" s="1"/>
  <c r="C108" i="2" s="1"/>
  <c r="C209" i="2"/>
  <c r="E208" i="2"/>
  <c r="E198" i="2" s="1"/>
  <c r="C207" i="2"/>
  <c r="C206" i="2"/>
  <c r="C202" i="2" s="1"/>
  <c r="C198" i="2" s="1"/>
  <c r="C205" i="2"/>
  <c r="C204" i="2"/>
  <c r="E203" i="2"/>
  <c r="E201" i="2" s="1"/>
  <c r="C203" i="2"/>
  <c r="C201" i="2" s="1"/>
  <c r="E202" i="2"/>
  <c r="E200" i="2" s="1"/>
  <c r="D201" i="2"/>
  <c r="D200" i="2"/>
  <c r="C200" i="2"/>
  <c r="C182" i="2" s="1"/>
  <c r="D197" i="2"/>
  <c r="D196" i="2"/>
  <c r="C196" i="2"/>
  <c r="C185" i="2"/>
  <c r="E184" i="2"/>
  <c r="E108" i="2" s="1"/>
  <c r="D182" i="2"/>
  <c r="C173" i="2"/>
  <c r="C36" i="2" s="1"/>
  <c r="C172" i="2"/>
  <c r="C170" i="2" s="1"/>
  <c r="E171" i="2"/>
  <c r="D171" i="2"/>
  <c r="E170" i="2"/>
  <c r="D170" i="2"/>
  <c r="E169" i="2"/>
  <c r="E167" i="2" s="1"/>
  <c r="E165" i="2" s="1"/>
  <c r="D169" i="2"/>
  <c r="D167" i="2" s="1"/>
  <c r="D165" i="2" s="1"/>
  <c r="D168" i="2"/>
  <c r="D166" i="2" s="1"/>
  <c r="D164" i="2" s="1"/>
  <c r="C168" i="2"/>
  <c r="C166" i="2" s="1"/>
  <c r="C164" i="2"/>
  <c r="E111" i="2"/>
  <c r="E24" i="2" s="1"/>
  <c r="D111" i="2"/>
  <c r="D24" i="2" s="1"/>
  <c r="D110" i="2"/>
  <c r="D23" i="2" s="1"/>
  <c r="C110" i="2"/>
  <c r="C23" i="2" s="1"/>
  <c r="C109" i="2"/>
  <c r="D106" i="2"/>
  <c r="E36" i="2"/>
  <c r="E34" i="2" s="1"/>
  <c r="E32" i="2" s="1"/>
  <c r="D36" i="2"/>
  <c r="D34" i="2" s="1"/>
  <c r="D32" i="2" s="1"/>
  <c r="E35" i="2"/>
  <c r="D35" i="2"/>
  <c r="D33" i="2" s="1"/>
  <c r="C35" i="2"/>
  <c r="C33" i="2" s="1"/>
  <c r="C31" i="2" s="1"/>
  <c r="C34" i="2"/>
  <c r="C32" i="2" s="1"/>
  <c r="E33" i="2"/>
  <c r="E31" i="2" s="1"/>
  <c r="D31" i="2"/>
  <c r="E214" i="2" l="1"/>
  <c r="E190" i="2"/>
  <c r="C180" i="2"/>
  <c r="C178" i="2" s="1"/>
  <c r="C106" i="2"/>
  <c r="C104" i="2" s="1"/>
  <c r="E199" i="2"/>
  <c r="E197" i="2"/>
  <c r="E183" i="2"/>
  <c r="D215" i="2"/>
  <c r="D195" i="2" s="1"/>
  <c r="D191" i="2"/>
  <c r="D199" i="2"/>
  <c r="E168" i="2"/>
  <c r="E166" i="2" s="1"/>
  <c r="E164" i="2" s="1"/>
  <c r="E110" i="2"/>
  <c r="E23" i="2" s="1"/>
  <c r="C197" i="2"/>
  <c r="C195" i="2" s="1"/>
  <c r="C183" i="2"/>
  <c r="C199" i="2"/>
  <c r="D190" i="2"/>
  <c r="D214" i="2"/>
  <c r="D194" i="2"/>
  <c r="D198" i="2"/>
  <c r="D184" i="2"/>
  <c r="D108" i="2" s="1"/>
  <c r="D104" i="2" s="1"/>
  <c r="E215" i="2"/>
  <c r="E191" i="2"/>
  <c r="D183" i="2"/>
  <c r="E196" i="2"/>
  <c r="E194" i="2" s="1"/>
  <c r="E182" i="2"/>
  <c r="C171" i="2"/>
  <c r="C217" i="2"/>
  <c r="C191" i="2"/>
  <c r="D94" i="2" l="1"/>
  <c r="D61" i="2"/>
  <c r="D21" i="2"/>
  <c r="D19" i="2" s="1"/>
  <c r="C187" i="2"/>
  <c r="C189" i="2"/>
  <c r="C88" i="2" s="1"/>
  <c r="C161" i="2"/>
  <c r="C159" i="2" s="1"/>
  <c r="C157" i="2" s="1"/>
  <c r="D188" i="2"/>
  <c r="D87" i="2" s="1"/>
  <c r="D160" i="2"/>
  <c r="D158" i="2" s="1"/>
  <c r="D156" i="2" s="1"/>
  <c r="D186" i="2"/>
  <c r="C21" i="2"/>
  <c r="C19" i="2" s="1"/>
  <c r="C61" i="2"/>
  <c r="C94" i="2"/>
  <c r="C190" i="2"/>
  <c r="C214" i="2"/>
  <c r="C194" i="2" s="1"/>
  <c r="D181" i="2"/>
  <c r="D179" i="2" s="1"/>
  <c r="D107" i="2"/>
  <c r="D105" i="2" s="1"/>
  <c r="C169" i="2"/>
  <c r="C167" i="2" s="1"/>
  <c r="C165" i="2" s="1"/>
  <c r="C111" i="2"/>
  <c r="C24" i="2" s="1"/>
  <c r="E189" i="2"/>
  <c r="E88" i="2" s="1"/>
  <c r="E161" i="2"/>
  <c r="E159" i="2" s="1"/>
  <c r="E157" i="2" s="1"/>
  <c r="E187" i="2"/>
  <c r="C107" i="2"/>
  <c r="C105" i="2" s="1"/>
  <c r="C181" i="2"/>
  <c r="C179" i="2" s="1"/>
  <c r="C177" i="2" s="1"/>
  <c r="D189" i="2"/>
  <c r="D88" i="2" s="1"/>
  <c r="D161" i="2"/>
  <c r="D159" i="2" s="1"/>
  <c r="D157" i="2" s="1"/>
  <c r="D187" i="2"/>
  <c r="E195" i="2"/>
  <c r="E186" i="2"/>
  <c r="E160" i="2"/>
  <c r="E158" i="2" s="1"/>
  <c r="E156" i="2" s="1"/>
  <c r="E188" i="2"/>
  <c r="E87" i="2" s="1"/>
  <c r="E181" i="2"/>
  <c r="E179" i="2" s="1"/>
  <c r="E177" i="2" s="1"/>
  <c r="E107" i="2"/>
  <c r="E105" i="2" s="1"/>
  <c r="E106" i="2"/>
  <c r="E104" i="2" s="1"/>
  <c r="E180" i="2"/>
  <c r="E178" i="2" s="1"/>
  <c r="E176" i="2" s="1"/>
  <c r="D180" i="2"/>
  <c r="D178" i="2" s="1"/>
  <c r="D176" i="2" s="1"/>
  <c r="D95" i="2" l="1"/>
  <c r="D93" i="2" s="1"/>
  <c r="D22" i="2"/>
  <c r="D20" i="2" s="1"/>
  <c r="D62" i="2"/>
  <c r="E85" i="2"/>
  <c r="E53" i="2"/>
  <c r="E51" i="2" s="1"/>
  <c r="E27" i="2"/>
  <c r="E25" i="2" s="1"/>
  <c r="C95" i="2"/>
  <c r="C93" i="2" s="1"/>
  <c r="C62" i="2"/>
  <c r="C22" i="2"/>
  <c r="C20" i="2" s="1"/>
  <c r="D177" i="2"/>
  <c r="C59" i="2"/>
  <c r="C49" i="2"/>
  <c r="C41" i="2" s="1"/>
  <c r="D85" i="2"/>
  <c r="D53" i="2"/>
  <c r="D51" i="2" s="1"/>
  <c r="D27" i="2"/>
  <c r="D25" i="2" s="1"/>
  <c r="D17" i="2"/>
  <c r="E94" i="2"/>
  <c r="E92" i="2" s="1"/>
  <c r="E61" i="2"/>
  <c r="E21" i="2"/>
  <c r="E19" i="2" s="1"/>
  <c r="E17" i="2" s="1"/>
  <c r="D59" i="2"/>
  <c r="D57" i="2" s="1"/>
  <c r="D49" i="2"/>
  <c r="D41" i="2" s="1"/>
  <c r="D39" i="2" s="1"/>
  <c r="E86" i="2"/>
  <c r="E54" i="2"/>
  <c r="E52" i="2" s="1"/>
  <c r="E28" i="2"/>
  <c r="E26" i="2" s="1"/>
  <c r="E95" i="2"/>
  <c r="E93" i="2" s="1"/>
  <c r="E22" i="2"/>
  <c r="E20" i="2" s="1"/>
  <c r="E18" i="2" s="1"/>
  <c r="E62" i="2"/>
  <c r="D86" i="2"/>
  <c r="D54" i="2"/>
  <c r="D52" i="2" s="1"/>
  <c r="D28" i="2"/>
  <c r="D26" i="2" s="1"/>
  <c r="C188" i="2"/>
  <c r="C87" i="2" s="1"/>
  <c r="C160" i="2"/>
  <c r="C158" i="2" s="1"/>
  <c r="C156" i="2" s="1"/>
  <c r="C92" i="2" s="1"/>
  <c r="C186" i="2"/>
  <c r="C176" i="2" s="1"/>
  <c r="C86" i="2"/>
  <c r="C54" i="2"/>
  <c r="C52" i="2" s="1"/>
  <c r="C28" i="2"/>
  <c r="C26" i="2" s="1"/>
  <c r="D92" i="2"/>
  <c r="E59" i="2" l="1"/>
  <c r="E57" i="2" s="1"/>
  <c r="E49" i="2"/>
  <c r="E41" i="2" s="1"/>
  <c r="E39" i="2" s="1"/>
  <c r="C57" i="2"/>
  <c r="D60" i="2"/>
  <c r="D58" i="2" s="1"/>
  <c r="D50" i="2"/>
  <c r="D42" i="2" s="1"/>
  <c r="D40" i="2" s="1"/>
  <c r="C60" i="2"/>
  <c r="C58" i="2" s="1"/>
  <c r="C50" i="2"/>
  <c r="C42" i="2" s="1"/>
  <c r="C40" i="2" s="1"/>
  <c r="D18" i="2"/>
  <c r="C85" i="2"/>
  <c r="C53" i="2"/>
  <c r="C51" i="2" s="1"/>
  <c r="C39" i="2" s="1"/>
  <c r="C27" i="2"/>
  <c r="C25" i="2" s="1"/>
  <c r="C17" i="2" s="1"/>
  <c r="E60" i="2"/>
  <c r="E58" i="2" s="1"/>
  <c r="E50" i="2"/>
  <c r="E42" i="2" s="1"/>
  <c r="E40" i="2" s="1"/>
  <c r="C18" i="2"/>
</calcChain>
</file>

<file path=xl/sharedStrings.xml><?xml version="1.0" encoding="utf-8"?>
<sst xmlns="http://schemas.openxmlformats.org/spreadsheetml/2006/main" count="1036" uniqueCount="145">
  <si>
    <t>CodFiscal</t>
  </si>
  <si>
    <t>Unitate</t>
  </si>
  <si>
    <t>Trezorerie</t>
  </si>
  <si>
    <t>Tip Unitate</t>
  </si>
  <si>
    <t>Sursa</t>
  </si>
  <si>
    <t>Subsursa</t>
  </si>
  <si>
    <t>CF</t>
  </si>
  <si>
    <t>CE</t>
  </si>
  <si>
    <t>Total Buget</t>
  </si>
  <si>
    <t>Din care</t>
  </si>
  <si>
    <t>Trimestrul 1</t>
  </si>
  <si>
    <t>Trimestrul 2</t>
  </si>
  <si>
    <t>Trimestrul 3</t>
  </si>
  <si>
    <t>Trimestrul 4</t>
  </si>
  <si>
    <t>15531230</t>
  </si>
  <si>
    <t>Directia Generala De Asistenta Sociala A Municipiului Bucuresti</t>
  </si>
  <si>
    <t>Trezorerie operativa Municipiul Bucuresti</t>
  </si>
  <si>
    <t>Alte Unitati</t>
  </si>
  <si>
    <t>A</t>
  </si>
  <si>
    <t/>
  </si>
  <si>
    <t>68.12.00</t>
  </si>
  <si>
    <t>10.01.01</t>
  </si>
  <si>
    <t>10.01.05</t>
  </si>
  <si>
    <t>10.01.17</t>
  </si>
  <si>
    <t>10.01.30</t>
  </si>
  <si>
    <t>10.03.07</t>
  </si>
  <si>
    <t>20.01.01</t>
  </si>
  <si>
    <t>20.01.02</t>
  </si>
  <si>
    <t>20.01.03</t>
  </si>
  <si>
    <t>20.01.04</t>
  </si>
  <si>
    <t>20.01.08</t>
  </si>
  <si>
    <t>20.01.09</t>
  </si>
  <si>
    <t>20.01.30</t>
  </si>
  <si>
    <t>20.02.00</t>
  </si>
  <si>
    <t>20.03.01</t>
  </si>
  <si>
    <t>20.04.01</t>
  </si>
  <si>
    <t>20.04.02</t>
  </si>
  <si>
    <t>20.04.04</t>
  </si>
  <si>
    <t>20.05.01</t>
  </si>
  <si>
    <t>20.05.03</t>
  </si>
  <si>
    <t>20.05.30</t>
  </si>
  <si>
    <t>20.14.00</t>
  </si>
  <si>
    <t>20.30.04</t>
  </si>
  <si>
    <t>20.30.30</t>
  </si>
  <si>
    <t>57.02.01</t>
  </si>
  <si>
    <t>59.40.00</t>
  </si>
  <si>
    <t>68.15.02</t>
  </si>
  <si>
    <t>68.50.50</t>
  </si>
  <si>
    <t>10.01.13</t>
  </si>
  <si>
    <t>20.01.05</t>
  </si>
  <si>
    <t>20.06.01</t>
  </si>
  <si>
    <t>20.06.02</t>
  </si>
  <si>
    <t>20.12.00</t>
  </si>
  <si>
    <t>20.13.00</t>
  </si>
  <si>
    <t>51.01.01</t>
  </si>
  <si>
    <t>51.02.29</t>
  </si>
  <si>
    <t>55.02.01</t>
  </si>
  <si>
    <t>58.01.02</t>
  </si>
  <si>
    <t>58.15.01</t>
  </si>
  <si>
    <t>58.15.02</t>
  </si>
  <si>
    <t>71.01.01</t>
  </si>
  <si>
    <t>D</t>
  </si>
  <si>
    <t>48.15.03</t>
  </si>
  <si>
    <t>MUNICIPIUL BUCUREȘTI</t>
  </si>
  <si>
    <t>HCGMB NR. 121/07.05.2021</t>
  </si>
  <si>
    <t>DIRECȚIA GENERALĂ DE ASISTENȚĂ SOCIALĂ A MUNICIPIULUI BUCUREȘTI</t>
  </si>
  <si>
    <t>Anexa nr. 2.35-1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</si>
  <si>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</si>
  <si>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</si>
  <si>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</si>
  <si>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 PE ANUL 2021</t>
  </si>
  <si>
    <t>mii  lei  -</t>
  </si>
  <si>
    <t>CAPITOL/68.02/68.08</t>
  </si>
  <si>
    <t>I/II</t>
  </si>
  <si>
    <t>TOTAL</t>
  </si>
  <si>
    <t>Realizat cumulat la 31.12.2020</t>
  </si>
  <si>
    <t>PREVEDERI
2021</t>
  </si>
  <si>
    <t>GRUPA/</t>
  </si>
  <si>
    <t>SURSA 02/08</t>
  </si>
  <si>
    <t xml:space="preserve"> 1. Total surse de finanţare</t>
  </si>
  <si>
    <t>I</t>
  </si>
  <si>
    <t>II</t>
  </si>
  <si>
    <t xml:space="preserve"> 02 Buget local</t>
  </si>
  <si>
    <t xml:space="preserve">     din care:</t>
  </si>
  <si>
    <t xml:space="preserve">58 Proiecte cu finantare din fonduri externe nerambursabile </t>
  </si>
  <si>
    <t>aferente cadrului financiar 2014-2020</t>
  </si>
  <si>
    <t>71 Active nefinanciare</t>
  </si>
  <si>
    <t>08 Fonduri externe nerambursabile</t>
  </si>
  <si>
    <t>A. Obiective (proiecte) de investiţii în continuare</t>
  </si>
  <si>
    <t>TOTAL GENERAL</t>
  </si>
  <si>
    <t xml:space="preserve">C. Alte cheltuieli de investiţii </t>
  </si>
  <si>
    <t xml:space="preserve"> 51.02 Transferuri de capital</t>
  </si>
  <si>
    <t xml:space="preserve"> 55.01 Transferuri interne</t>
  </si>
  <si>
    <t xml:space="preserve">56 Proiecte cu finantare din fonduri externe nerambursabile </t>
  </si>
  <si>
    <t>postaderare</t>
  </si>
  <si>
    <t>e. alte cheltuieli asimilate investitiilor</t>
  </si>
  <si>
    <t>75 Fond National de Dezvoltare</t>
  </si>
  <si>
    <t xml:space="preserve">       *) Detalierea titlurilor pe articole/alineate se va face</t>
  </si>
  <si>
    <t xml:space="preserve">        potrivit clasificatiei bugetare, după caz.</t>
  </si>
  <si>
    <t>06 Credite externe</t>
  </si>
  <si>
    <t xml:space="preserve">         ….</t>
  </si>
  <si>
    <t xml:space="preserve">         .…</t>
  </si>
  <si>
    <t>07 Credite interne</t>
  </si>
  <si>
    <t>CAPITOL 68.1 2”ASIGURĂRI ȘI ASISTENȚĂ SOCIALĂ”</t>
  </si>
  <si>
    <t>SUBCAPITOL 68.02/08.50 "Alte cheltuieli in domeniul asigurarilor si asistentei sociale"</t>
  </si>
  <si>
    <t>58 Proiecte cu finantare din fonduri externe nerambursabile aferente cadrului financiar 2014-2020</t>
  </si>
  <si>
    <t>din care:</t>
  </si>
  <si>
    <t>58.15 Alte programe comunitare finanțate în perioada 2012 - 2020 (APC)</t>
  </si>
  <si>
    <t>58.01 'Programe din Fondul European de Dezvoltare Regională (FEDR)</t>
  </si>
  <si>
    <t>72 Active nefinanciare</t>
  </si>
  <si>
    <t>73 Active nefinanciare</t>
  </si>
  <si>
    <t>74 Active nefinanciare</t>
  </si>
  <si>
    <t>75 Active nefinanciare</t>
  </si>
  <si>
    <t>76 Active nefinanciare</t>
  </si>
  <si>
    <t>77 Active nefinanciare</t>
  </si>
  <si>
    <t>78 Active nefinanciare</t>
  </si>
  <si>
    <t>79 Active nefinanciare</t>
  </si>
  <si>
    <t>80 Active nefinanciare</t>
  </si>
  <si>
    <t>81 Active nefinanciare</t>
  </si>
  <si>
    <t>82 Active nefinanciare</t>
  </si>
  <si>
    <t>83 Active nefinanciare</t>
  </si>
  <si>
    <t>84 Active nefinanciare</t>
  </si>
  <si>
    <t>85 Active nefinanciare</t>
  </si>
  <si>
    <t>86 Active nefinanciare</t>
  </si>
  <si>
    <t>87 Active nefinanciare</t>
  </si>
  <si>
    <t>88 Active nefinanciare</t>
  </si>
  <si>
    <t>89 Active nefinanciare</t>
  </si>
  <si>
    <t>90 Active nefinanciare</t>
  </si>
  <si>
    <t>91 Active nefinanciare</t>
  </si>
  <si>
    <t>92 Active nefinanciare</t>
  </si>
  <si>
    <t>93 Active nefinanciare</t>
  </si>
  <si>
    <t>A. Obiective de investiții în continuare</t>
  </si>
  <si>
    <t>71.01.01 Construcții</t>
  </si>
  <si>
    <t>Banca de alimente, Cantina Socială, Centrul de asistență pentru mamă și copil și reintegrare socio-profesională, Sediul administrativ din Aleea Erou George Stanciu nr. 12, Str. Mihail Sebastian nr. 130-134, sector 5, București HCGMB nr. 490/23.08.2018</t>
  </si>
  <si>
    <t>C.Alte cheltuieli de investitii, din care:</t>
  </si>
  <si>
    <t>e. Alte cheltuieli asimilate învățământului</t>
  </si>
  <si>
    <t>58.15 'Alte programe comunitare finantate în perioada 2014-2020 (APC)</t>
  </si>
  <si>
    <t>Proiect "Recongnize and change -R&amp;C (Recunoaște și fă o schimbare! Tineri împotriva discriminării și violenței având la bază motive legate de gen și migrație"</t>
  </si>
  <si>
    <t>58.15.01 Finanţarea naţională</t>
  </si>
  <si>
    <t>58.15.02 Finanţarea externă nerambursabilă</t>
  </si>
  <si>
    <t>Proiect: ”Protejați împotriva COVID”</t>
  </si>
  <si>
    <t>Proiect "Fă ceea ce trebuie! Arată că îți pasă!”</t>
  </si>
  <si>
    <t xml:space="preserve">    ORDONATOR PRICIPAL DE CREDITE</t>
  </si>
  <si>
    <t xml:space="preserve">  PRIMAR GENERAL</t>
  </si>
  <si>
    <t xml:space="preserve">   NICUȘOR 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</si>
</sst>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48">
    <xf numFmtId="0" fontId="0" fillId="0" borderId="0" xfId="0" applyNumberFormat="1"/>
    <xf numFmtId="4" fontId="0" fillId="0" borderId="0" xfId="0" applyNumberFormat="1"/>
    <xf numFmtId="0" fontId="2" fillId="0" borderId="0" xfId="1" applyFont="1"/>
    <xf numFmtId="0" fontId="2" fillId="0" borderId="0" xfId="2" applyFont="1" applyAlignment="1">
      <alignment horizontal="center"/>
    </xf>
    <xf numFmtId="0" fontId="2" fillId="0" borderId="0" xfId="2" applyFont="1"/>
    <xf numFmtId="0" fontId="2" fillId="0" borderId="0" xfId="2" applyFont="1" applyBorder="1"/>
    <xf numFmtId="0" fontId="4" fillId="0" borderId="0" xfId="2" applyFont="1" applyAlignment="1">
      <alignment wrapText="1"/>
    </xf>
    <xf numFmtId="0" fontId="2" fillId="0" borderId="0" xfId="2" quotePrefix="1" applyFont="1" applyBorder="1" applyAlignment="1">
      <alignment horizontal="center"/>
    </xf>
    <xf numFmtId="0" fontId="2" fillId="0" borderId="0" xfId="2" applyFont="1" applyBorder="1" applyAlignment="1">
      <alignment vertical="top"/>
    </xf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1" xfId="2" applyFont="1" applyBorder="1"/>
    <xf numFmtId="0" fontId="2" fillId="0" borderId="0" xfId="2" applyFont="1" applyFill="1" applyBorder="1" applyAlignment="1">
      <alignment horizontal="right"/>
    </xf>
    <xf numFmtId="0" fontId="2" fillId="0" borderId="2" xfId="2" applyFont="1" applyBorder="1" applyAlignment="1">
      <alignment horizontal="left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4" fontId="2" fillId="0" borderId="2" xfId="2" applyNumberFormat="1" applyFont="1" applyBorder="1" applyAlignment="1">
      <alignment horizontal="center" vertical="center" wrapText="1"/>
    </xf>
    <xf numFmtId="0" fontId="2" fillId="0" borderId="3" xfId="2" applyFont="1" applyBorder="1"/>
    <xf numFmtId="0" fontId="2" fillId="0" borderId="3" xfId="2" applyFont="1" applyBorder="1" applyAlignment="1">
      <alignment horizontal="center"/>
    </xf>
    <xf numFmtId="0" fontId="2" fillId="0" borderId="3" xfId="2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4" fontId="2" fillId="0" borderId="3" xfId="2" applyNumberFormat="1" applyFont="1" applyBorder="1" applyAlignment="1">
      <alignment horizontal="center" vertical="center" wrapText="1"/>
    </xf>
    <xf numFmtId="0" fontId="2" fillId="0" borderId="4" xfId="2" applyFont="1" applyBorder="1"/>
    <xf numFmtId="0" fontId="2" fillId="0" borderId="4" xfId="2" applyFont="1" applyBorder="1" applyAlignment="1">
      <alignment horizontal="center"/>
    </xf>
    <xf numFmtId="0" fontId="2" fillId="0" borderId="4" xfId="2" applyFont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4" fontId="2" fillId="0" borderId="4" xfId="2" applyNumberFormat="1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/>
    </xf>
    <xf numFmtId="0" fontId="4" fillId="0" borderId="3" xfId="2" applyFont="1" applyFill="1" applyBorder="1"/>
    <xf numFmtId="0" fontId="4" fillId="0" borderId="6" xfId="2" applyFont="1" applyFill="1" applyBorder="1" applyAlignment="1">
      <alignment horizontal="center"/>
    </xf>
    <xf numFmtId="4" fontId="4" fillId="0" borderId="3" xfId="2" applyNumberFormat="1" applyFont="1" applyFill="1" applyBorder="1"/>
    <xf numFmtId="0" fontId="2" fillId="0" borderId="7" xfId="2" applyFont="1" applyFill="1" applyBorder="1"/>
    <xf numFmtId="0" fontId="4" fillId="0" borderId="8" xfId="2" applyFont="1" applyFill="1" applyBorder="1" applyAlignment="1">
      <alignment horizontal="center"/>
    </xf>
    <xf numFmtId="4" fontId="4" fillId="0" borderId="7" xfId="2" applyNumberFormat="1" applyFont="1" applyFill="1" applyBorder="1"/>
    <xf numFmtId="0" fontId="5" fillId="0" borderId="3" xfId="2" applyFont="1" applyBorder="1"/>
    <xf numFmtId="4" fontId="2" fillId="0" borderId="3" xfId="2" applyNumberFormat="1" applyFont="1" applyBorder="1"/>
    <xf numFmtId="0" fontId="2" fillId="0" borderId="4" xfId="2" applyFont="1" applyFill="1" applyBorder="1"/>
    <xf numFmtId="4" fontId="2" fillId="0" borderId="4" xfId="2" applyNumberFormat="1" applyFont="1" applyBorder="1"/>
    <xf numFmtId="0" fontId="6" fillId="0" borderId="3" xfId="2" applyFont="1" applyFill="1" applyBorder="1"/>
    <xf numFmtId="0" fontId="2" fillId="0" borderId="3" xfId="2" applyFont="1" applyFill="1" applyBorder="1" applyAlignment="1">
      <alignment horizontal="center"/>
    </xf>
    <xf numFmtId="4" fontId="2" fillId="0" borderId="2" xfId="2" applyNumberFormat="1" applyFont="1" applyFill="1" applyBorder="1"/>
    <xf numFmtId="0" fontId="6" fillId="0" borderId="4" xfId="2" applyFont="1" applyFill="1" applyBorder="1"/>
    <xf numFmtId="0" fontId="2" fillId="0" borderId="4" xfId="2" applyFont="1" applyFill="1" applyBorder="1" applyAlignment="1">
      <alignment horizontal="center"/>
    </xf>
    <xf numFmtId="4" fontId="2" fillId="0" borderId="4" xfId="2" applyNumberFormat="1" applyFont="1" applyFill="1" applyBorder="1"/>
    <xf numFmtId="0" fontId="6" fillId="0" borderId="3" xfId="2" applyFont="1" applyFill="1" applyBorder="1" applyAlignment="1">
      <alignment horizontal="left"/>
    </xf>
    <xf numFmtId="4" fontId="2" fillId="0" borderId="3" xfId="2" applyNumberFormat="1" applyFont="1" applyFill="1" applyBorder="1"/>
    <xf numFmtId="0" fontId="5" fillId="0" borderId="3" xfId="2" applyFont="1" applyFill="1" applyBorder="1" applyAlignment="1"/>
    <xf numFmtId="0" fontId="4" fillId="0" borderId="2" xfId="2" applyFont="1" applyFill="1" applyBorder="1" applyAlignment="1">
      <alignment horizontal="center"/>
    </xf>
    <xf numFmtId="0" fontId="2" fillId="0" borderId="4" xfId="2" applyFont="1" applyFill="1" applyBorder="1" applyAlignment="1"/>
    <xf numFmtId="0" fontId="4" fillId="0" borderId="4" xfId="2" applyFont="1" applyFill="1" applyBorder="1" applyAlignment="1">
      <alignment horizontal="center"/>
    </xf>
    <xf numFmtId="0" fontId="4" fillId="2" borderId="9" xfId="2" applyFont="1" applyFill="1" applyBorder="1" applyAlignment="1">
      <alignment horizontal="left"/>
    </xf>
    <xf numFmtId="0" fontId="4" fillId="2" borderId="10" xfId="2" applyFont="1" applyFill="1" applyBorder="1" applyAlignment="1">
      <alignment horizontal="left"/>
    </xf>
    <xf numFmtId="0" fontId="4" fillId="2" borderId="11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11" xfId="2" applyFont="1" applyFill="1" applyBorder="1" applyAlignment="1">
      <alignment horizontal="left"/>
    </xf>
    <xf numFmtId="0" fontId="2" fillId="0" borderId="3" xfId="2" applyFont="1" applyFill="1" applyBorder="1"/>
    <xf numFmtId="0" fontId="2" fillId="0" borderId="7" xfId="2" applyFont="1" applyFill="1" applyBorder="1" applyAlignment="1">
      <alignment horizontal="center"/>
    </xf>
    <xf numFmtId="4" fontId="2" fillId="0" borderId="7" xfId="2" applyNumberFormat="1" applyFont="1" applyFill="1" applyBorder="1"/>
    <xf numFmtId="0" fontId="6" fillId="0" borderId="2" xfId="2" applyFont="1" applyFill="1" applyBorder="1" applyAlignment="1">
      <alignment horizontal="left"/>
    </xf>
    <xf numFmtId="0" fontId="2" fillId="0" borderId="2" xfId="2" applyFont="1" applyFill="1" applyBorder="1" applyAlignment="1">
      <alignment horizontal="center"/>
    </xf>
    <xf numFmtId="0" fontId="2" fillId="0" borderId="2" xfId="2" applyFont="1" applyFill="1" applyBorder="1"/>
    <xf numFmtId="0" fontId="6" fillId="3" borderId="3" xfId="2" applyFont="1" applyFill="1" applyBorder="1"/>
    <xf numFmtId="0" fontId="2" fillId="3" borderId="3" xfId="2" applyFont="1" applyFill="1" applyBorder="1" applyAlignment="1">
      <alignment horizontal="center"/>
    </xf>
    <xf numFmtId="4" fontId="2" fillId="3" borderId="2" xfId="2" applyNumberFormat="1" applyFont="1" applyFill="1" applyBorder="1"/>
    <xf numFmtId="0" fontId="2" fillId="3" borderId="0" xfId="2" applyFont="1" applyFill="1"/>
    <xf numFmtId="0" fontId="6" fillId="3" borderId="4" xfId="2" applyFont="1" applyFill="1" applyBorder="1"/>
    <xf numFmtId="0" fontId="2" fillId="3" borderId="4" xfId="2" applyFont="1" applyFill="1" applyBorder="1" applyAlignment="1">
      <alignment horizontal="center"/>
    </xf>
    <xf numFmtId="4" fontId="2" fillId="3" borderId="4" xfId="2" applyNumberFormat="1" applyFont="1" applyFill="1" applyBorder="1"/>
    <xf numFmtId="0" fontId="4" fillId="0" borderId="3" xfId="2" applyFont="1" applyBorder="1" applyAlignment="1">
      <alignment horizontal="center"/>
    </xf>
    <xf numFmtId="4" fontId="4" fillId="0" borderId="3" xfId="2" applyNumberFormat="1" applyFont="1" applyBorder="1"/>
    <xf numFmtId="0" fontId="4" fillId="0" borderId="4" xfId="2" applyFont="1" applyBorder="1" applyAlignment="1">
      <alignment horizontal="center"/>
    </xf>
    <xf numFmtId="4" fontId="4" fillId="0" borderId="4" xfId="2" applyNumberFormat="1" applyFont="1" applyBorder="1"/>
    <xf numFmtId="0" fontId="6" fillId="0" borderId="3" xfId="2" applyFont="1" applyFill="1" applyBorder="1" applyAlignment="1">
      <alignment horizontal="center"/>
    </xf>
    <xf numFmtId="0" fontId="2" fillId="0" borderId="3" xfId="2" applyFont="1" applyFill="1" applyBorder="1" applyAlignment="1"/>
    <xf numFmtId="0" fontId="2" fillId="0" borderId="3" xfId="2" applyFont="1" applyFill="1" applyBorder="1" applyAlignment="1">
      <alignment wrapText="1"/>
    </xf>
    <xf numFmtId="0" fontId="4" fillId="4" borderId="9" xfId="2" applyFont="1" applyFill="1" applyBorder="1" applyAlignment="1">
      <alignment horizontal="left"/>
    </xf>
    <xf numFmtId="0" fontId="4" fillId="4" borderId="10" xfId="2" applyFont="1" applyFill="1" applyBorder="1" applyAlignment="1">
      <alignment horizontal="left"/>
    </xf>
    <xf numFmtId="0" fontId="4" fillId="4" borderId="11" xfId="2" applyFont="1" applyFill="1" applyBorder="1" applyAlignment="1">
      <alignment horizontal="left"/>
    </xf>
    <xf numFmtId="0" fontId="5" fillId="0" borderId="12" xfId="2" applyFont="1" applyBorder="1"/>
    <xf numFmtId="0" fontId="4" fillId="0" borderId="12" xfId="2" applyFont="1" applyBorder="1" applyAlignment="1">
      <alignment horizontal="center"/>
    </xf>
    <xf numFmtId="4" fontId="4" fillId="0" borderId="12" xfId="2" applyNumberFormat="1" applyFont="1" applyBorder="1"/>
    <xf numFmtId="0" fontId="4" fillId="0" borderId="4" xfId="2" applyFont="1" applyFill="1" applyBorder="1"/>
    <xf numFmtId="0" fontId="2" fillId="3" borderId="2" xfId="2" applyFont="1" applyFill="1" applyBorder="1"/>
    <xf numFmtId="0" fontId="2" fillId="3" borderId="4" xfId="2" applyFont="1" applyFill="1" applyBorder="1"/>
    <xf numFmtId="0" fontId="5" fillId="3" borderId="2" xfId="2" applyFont="1" applyFill="1" applyBorder="1" applyAlignment="1">
      <alignment wrapText="1"/>
    </xf>
    <xf numFmtId="0" fontId="4" fillId="0" borderId="6" xfId="2" applyFont="1" applyBorder="1" applyAlignment="1">
      <alignment horizontal="center"/>
    </xf>
    <xf numFmtId="0" fontId="5" fillId="3" borderId="4" xfId="2" applyFont="1" applyFill="1" applyBorder="1" applyAlignment="1">
      <alignment wrapText="1"/>
    </xf>
    <xf numFmtId="0" fontId="4" fillId="0" borderId="13" xfId="2" applyFont="1" applyBorder="1" applyAlignment="1">
      <alignment horizontal="center"/>
    </xf>
    <xf numFmtId="0" fontId="5" fillId="0" borderId="2" xfId="2" applyFont="1" applyFill="1" applyBorder="1" applyAlignment="1">
      <alignment wrapText="1"/>
    </xf>
    <xf numFmtId="0" fontId="5" fillId="0" borderId="4" xfId="2" applyFont="1" applyFill="1" applyBorder="1" applyAlignment="1">
      <alignment wrapText="1"/>
    </xf>
    <xf numFmtId="4" fontId="2" fillId="3" borderId="3" xfId="2" applyNumberFormat="1" applyFont="1" applyFill="1" applyBorder="1"/>
    <xf numFmtId="0" fontId="6" fillId="0" borderId="4" xfId="2" applyFont="1" applyFill="1" applyBorder="1" applyAlignment="1">
      <alignment wrapText="1"/>
    </xf>
    <xf numFmtId="0" fontId="5" fillId="0" borderId="3" xfId="2" applyFont="1" applyFill="1" applyBorder="1" applyAlignment="1">
      <alignment horizontal="left"/>
    </xf>
    <xf numFmtId="0" fontId="4" fillId="0" borderId="3" xfId="2" applyFont="1" applyFill="1" applyBorder="1" applyAlignment="1">
      <alignment horizontal="center"/>
    </xf>
    <xf numFmtId="4" fontId="4" fillId="0" borderId="4" xfId="2" applyNumberFormat="1" applyFont="1" applyFill="1" applyBorder="1"/>
    <xf numFmtId="0" fontId="4" fillId="0" borderId="14" xfId="2" applyFont="1" applyFill="1" applyBorder="1" applyAlignment="1">
      <alignment horizontal="center"/>
    </xf>
    <xf numFmtId="0" fontId="4" fillId="0" borderId="15" xfId="2" applyFont="1" applyFill="1" applyBorder="1" applyAlignment="1">
      <alignment horizontal="center"/>
    </xf>
    <xf numFmtId="3" fontId="4" fillId="5" borderId="9" xfId="2" applyNumberFormat="1" applyFont="1" applyFill="1" applyBorder="1" applyAlignment="1">
      <alignment horizontal="left" wrapText="1"/>
    </xf>
    <xf numFmtId="3" fontId="4" fillId="5" borderId="10" xfId="2" applyNumberFormat="1" applyFont="1" applyFill="1" applyBorder="1" applyAlignment="1">
      <alignment horizontal="left" wrapText="1"/>
    </xf>
    <xf numFmtId="3" fontId="4" fillId="5" borderId="11" xfId="2" applyNumberFormat="1" applyFont="1" applyFill="1" applyBorder="1" applyAlignment="1">
      <alignment horizontal="left" wrapText="1"/>
    </xf>
    <xf numFmtId="0" fontId="4" fillId="0" borderId="0" xfId="2" applyFont="1" applyFill="1"/>
    <xf numFmtId="0" fontId="4" fillId="0" borderId="16" xfId="2" applyFont="1" applyFill="1" applyBorder="1" applyAlignment="1">
      <alignment horizontal="center"/>
    </xf>
    <xf numFmtId="4" fontId="4" fillId="0" borderId="2" xfId="2" applyNumberFormat="1" applyFont="1" applyFill="1" applyBorder="1"/>
    <xf numFmtId="0" fontId="4" fillId="0" borderId="17" xfId="2" applyFont="1" applyFill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4" fillId="0" borderId="14" xfId="1" applyFont="1" applyFill="1" applyBorder="1" applyAlignment="1">
      <alignment horizontal="left" wrapText="1"/>
    </xf>
    <xf numFmtId="0" fontId="2" fillId="0" borderId="2" xfId="2" applyFont="1" applyBorder="1" applyAlignment="1">
      <alignment horizontal="left" vertical="top" wrapText="1"/>
    </xf>
    <xf numFmtId="0" fontId="2" fillId="0" borderId="16" xfId="2" applyFont="1" applyFill="1" applyBorder="1" applyAlignment="1">
      <alignment horizontal="center"/>
    </xf>
    <xf numFmtId="4" fontId="2" fillId="0" borderId="6" xfId="2" applyNumberFormat="1" applyFont="1" applyFill="1" applyBorder="1"/>
    <xf numFmtId="0" fontId="2" fillId="0" borderId="4" xfId="2" applyFont="1" applyBorder="1" applyAlignment="1">
      <alignment horizontal="left" vertical="top" wrapText="1"/>
    </xf>
    <xf numFmtId="0" fontId="2" fillId="0" borderId="15" xfId="2" applyFont="1" applyFill="1" applyBorder="1" applyAlignment="1">
      <alignment horizontal="center"/>
    </xf>
    <xf numFmtId="4" fontId="2" fillId="0" borderId="13" xfId="2" applyNumberFormat="1" applyFont="1" applyFill="1" applyBorder="1"/>
    <xf numFmtId="3" fontId="4" fillId="6" borderId="9" xfId="2" applyNumberFormat="1" applyFont="1" applyFill="1" applyBorder="1" applyAlignment="1">
      <alignment horizontal="left"/>
    </xf>
    <xf numFmtId="3" fontId="4" fillId="6" borderId="10" xfId="2" applyNumberFormat="1" applyFont="1" applyFill="1" applyBorder="1" applyAlignment="1">
      <alignment horizontal="left"/>
    </xf>
    <xf numFmtId="3" fontId="4" fillId="6" borderId="11" xfId="2" applyNumberFormat="1" applyFont="1" applyFill="1" applyBorder="1" applyAlignment="1">
      <alignment horizontal="left"/>
    </xf>
    <xf numFmtId="0" fontId="4" fillId="0" borderId="7" xfId="2" applyFont="1" applyFill="1" applyBorder="1"/>
    <xf numFmtId="0" fontId="4" fillId="0" borderId="7" xfId="2" applyFont="1" applyFill="1" applyBorder="1" applyAlignment="1">
      <alignment horizontal="center"/>
    </xf>
    <xf numFmtId="0" fontId="2" fillId="0" borderId="14" xfId="2" applyFont="1" applyFill="1" applyBorder="1" applyAlignment="1">
      <alignment horizontal="center"/>
    </xf>
    <xf numFmtId="3" fontId="4" fillId="0" borderId="2" xfId="2" applyNumberFormat="1" applyFont="1" applyFill="1" applyBorder="1" applyAlignment="1">
      <alignment horizontal="left" wrapText="1"/>
    </xf>
    <xf numFmtId="3" fontId="4" fillId="0" borderId="4" xfId="2" applyNumberFormat="1" applyFont="1" applyFill="1" applyBorder="1" applyAlignment="1">
      <alignment horizontal="left" wrapText="1"/>
    </xf>
    <xf numFmtId="0" fontId="6" fillId="0" borderId="2" xfId="2" applyFont="1" applyFill="1" applyBorder="1"/>
    <xf numFmtId="3" fontId="4" fillId="0" borderId="14" xfId="2" applyNumberFormat="1" applyFont="1" applyFill="1" applyBorder="1" applyAlignment="1">
      <alignment wrapText="1"/>
    </xf>
    <xf numFmtId="0" fontId="4" fillId="0" borderId="15" xfId="2" applyFont="1" applyBorder="1"/>
    <xf numFmtId="0" fontId="5" fillId="0" borderId="2" xfId="2" applyFont="1" applyFill="1" applyBorder="1" applyAlignment="1"/>
    <xf numFmtId="0" fontId="6" fillId="3" borderId="9" xfId="2" applyFont="1" applyFill="1" applyBorder="1" applyAlignment="1">
      <alignment horizontal="left"/>
    </xf>
    <xf numFmtId="0" fontId="6" fillId="3" borderId="10" xfId="2" applyFont="1" applyFill="1" applyBorder="1" applyAlignment="1">
      <alignment horizontal="left"/>
    </xf>
    <xf numFmtId="0" fontId="6" fillId="3" borderId="11" xfId="2" applyFont="1" applyFill="1" applyBorder="1" applyAlignment="1">
      <alignment horizontal="left"/>
    </xf>
    <xf numFmtId="0" fontId="5" fillId="0" borderId="3" xfId="2" applyFont="1" applyFill="1" applyBorder="1" applyAlignment="1">
      <alignment wrapText="1"/>
    </xf>
    <xf numFmtId="0" fontId="4" fillId="3" borderId="3" xfId="2" applyFont="1" applyFill="1" applyBorder="1" applyAlignment="1">
      <alignment horizontal="center"/>
    </xf>
    <xf numFmtId="4" fontId="4" fillId="3" borderId="3" xfId="2" applyNumberFormat="1" applyFont="1" applyFill="1" applyBorder="1"/>
    <xf numFmtId="0" fontId="4" fillId="3" borderId="4" xfId="2" applyFont="1" applyFill="1" applyBorder="1" applyAlignment="1">
      <alignment horizontal="center"/>
    </xf>
    <xf numFmtId="4" fontId="4" fillId="3" borderId="4" xfId="2" applyNumberFormat="1" applyFont="1" applyFill="1" applyBorder="1"/>
    <xf numFmtId="3" fontId="4" fillId="0" borderId="16" xfId="2" applyNumberFormat="1" applyFont="1" applyFill="1" applyBorder="1" applyAlignment="1">
      <alignment wrapText="1"/>
    </xf>
    <xf numFmtId="4" fontId="2" fillId="0" borderId="18" xfId="2" applyNumberFormat="1" applyFont="1" applyFill="1" applyBorder="1" applyAlignment="1">
      <alignment horizontal="right"/>
    </xf>
    <xf numFmtId="4" fontId="2" fillId="0" borderId="13" xfId="2" applyNumberFormat="1" applyFont="1" applyFill="1" applyBorder="1" applyAlignment="1">
      <alignment horizontal="right"/>
    </xf>
    <xf numFmtId="3" fontId="7" fillId="0" borderId="0" xfId="2" applyNumberFormat="1" applyFont="1" applyFill="1" applyAlignment="1" applyProtection="1">
      <alignment horizontal="center" wrapText="1"/>
    </xf>
    <xf numFmtId="3" fontId="7" fillId="0" borderId="0" xfId="2" applyNumberFormat="1" applyFont="1" applyFill="1" applyAlignment="1" applyProtection="1">
      <alignment wrapText="1"/>
    </xf>
    <xf numFmtId="0" fontId="1" fillId="0" borderId="0" xfId="2" applyFont="1"/>
    <xf numFmtId="0" fontId="7" fillId="0" borderId="0" xfId="2" applyNumberFormat="1" applyFont="1" applyAlignment="1">
      <alignment horizontal="center"/>
    </xf>
    <xf numFmtId="0" fontId="7" fillId="0" borderId="0" xfId="2" applyNumberFormat="1" applyFont="1" applyAlignment="1"/>
    <xf numFmtId="3" fontId="7" fillId="0" borderId="0" xfId="2" applyNumberFormat="1" applyFont="1" applyAlignment="1">
      <alignment horizontal="center"/>
    </xf>
    <xf numFmtId="3" fontId="7" fillId="0" borderId="0" xfId="2" applyNumberFormat="1" applyFont="1" applyAlignment="1"/>
    <xf numFmtId="0" fontId="2" fillId="0" borderId="0" xfId="2" applyFont="1" applyBorder="1" applyAlignment="1">
      <alignment horizontal="center"/>
    </xf>
  </cellXfs>
  <cellStyles count="3">
    <cellStyle name="Normal" xfId="0" builtinId="0"/>
    <cellStyle name="Normal 2" xfId="2"/>
    <cellStyle name="Normal 7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1%20DISK/2008/comunicare%202008-2011/Machete%202008-2011/140%2004%204%20iul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0-04 "/>
      <sheetName val="#REF!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9"/>
  <sheetViews>
    <sheetView zoomScaleNormal="100" zoomScaleSheetLayoutView="100" workbookViewId="0">
      <pane xSplit="1" ySplit="18" topLeftCell="B37" activePane="bottomRight" state="frozen"/>
      <selection pane="topRight" activeCell="B1" sqref="B1"/>
      <selection pane="bottomLeft" activeCell="A20" sqref="A20"/>
      <selection pane="bottomRight" activeCell="E9" sqref="E9"/>
    </sheetView>
  </sheetViews>
  <sheetFormatPr defaultRowHeight="14.25" x14ac:dyDescent="0.2"/>
  <cols>
    <col min="1" max="1" width="46.125" style="4" customWidth="1"/>
    <col min="2" max="2" width="4" style="3" customWidth="1"/>
    <col min="3" max="3" width="8.875" style="4" customWidth="1"/>
    <col min="4" max="4" width="11.625" style="4" customWidth="1"/>
    <col min="5" max="5" width="14.75" style="4" customWidth="1"/>
    <col min="6" max="256" width="9" style="4"/>
    <col min="257" max="257" width="46.125" style="4" customWidth="1"/>
    <col min="258" max="258" width="4" style="4" customWidth="1"/>
    <col min="259" max="259" width="8.875" style="4" customWidth="1"/>
    <col min="260" max="260" width="11.625" style="4" customWidth="1"/>
    <col min="261" max="261" width="14.75" style="4" customWidth="1"/>
    <col min="262" max="512" width="9" style="4"/>
    <col min="513" max="513" width="46.125" style="4" customWidth="1"/>
    <col min="514" max="514" width="4" style="4" customWidth="1"/>
    <col min="515" max="515" width="8.875" style="4" customWidth="1"/>
    <col min="516" max="516" width="11.625" style="4" customWidth="1"/>
    <col min="517" max="517" width="14.75" style="4" customWidth="1"/>
    <col min="518" max="768" width="9" style="4"/>
    <col min="769" max="769" width="46.125" style="4" customWidth="1"/>
    <col min="770" max="770" width="4" style="4" customWidth="1"/>
    <col min="771" max="771" width="8.875" style="4" customWidth="1"/>
    <col min="772" max="772" width="11.625" style="4" customWidth="1"/>
    <col min="773" max="773" width="14.75" style="4" customWidth="1"/>
    <col min="774" max="1024" width="9" style="4"/>
    <col min="1025" max="1025" width="46.125" style="4" customWidth="1"/>
    <col min="1026" max="1026" width="4" style="4" customWidth="1"/>
    <col min="1027" max="1027" width="8.875" style="4" customWidth="1"/>
    <col min="1028" max="1028" width="11.625" style="4" customWidth="1"/>
    <col min="1029" max="1029" width="14.75" style="4" customWidth="1"/>
    <col min="1030" max="1280" width="9" style="4"/>
    <col min="1281" max="1281" width="46.125" style="4" customWidth="1"/>
    <col min="1282" max="1282" width="4" style="4" customWidth="1"/>
    <col min="1283" max="1283" width="8.875" style="4" customWidth="1"/>
    <col min="1284" max="1284" width="11.625" style="4" customWidth="1"/>
    <col min="1285" max="1285" width="14.75" style="4" customWidth="1"/>
    <col min="1286" max="1536" width="9" style="4"/>
    <col min="1537" max="1537" width="46.125" style="4" customWidth="1"/>
    <col min="1538" max="1538" width="4" style="4" customWidth="1"/>
    <col min="1539" max="1539" width="8.875" style="4" customWidth="1"/>
    <col min="1540" max="1540" width="11.625" style="4" customWidth="1"/>
    <col min="1541" max="1541" width="14.75" style="4" customWidth="1"/>
    <col min="1542" max="1792" width="9" style="4"/>
    <col min="1793" max="1793" width="46.125" style="4" customWidth="1"/>
    <col min="1794" max="1794" width="4" style="4" customWidth="1"/>
    <col min="1795" max="1795" width="8.875" style="4" customWidth="1"/>
    <col min="1796" max="1796" width="11.625" style="4" customWidth="1"/>
    <col min="1797" max="1797" width="14.75" style="4" customWidth="1"/>
    <col min="1798" max="2048" width="9" style="4"/>
    <col min="2049" max="2049" width="46.125" style="4" customWidth="1"/>
    <col min="2050" max="2050" width="4" style="4" customWidth="1"/>
    <col min="2051" max="2051" width="8.875" style="4" customWidth="1"/>
    <col min="2052" max="2052" width="11.625" style="4" customWidth="1"/>
    <col min="2053" max="2053" width="14.75" style="4" customWidth="1"/>
    <col min="2054" max="2304" width="9" style="4"/>
    <col min="2305" max="2305" width="46.125" style="4" customWidth="1"/>
    <col min="2306" max="2306" width="4" style="4" customWidth="1"/>
    <col min="2307" max="2307" width="8.875" style="4" customWidth="1"/>
    <col min="2308" max="2308" width="11.625" style="4" customWidth="1"/>
    <col min="2309" max="2309" width="14.75" style="4" customWidth="1"/>
    <col min="2310" max="2560" width="9" style="4"/>
    <col min="2561" max="2561" width="46.125" style="4" customWidth="1"/>
    <col min="2562" max="2562" width="4" style="4" customWidth="1"/>
    <col min="2563" max="2563" width="8.875" style="4" customWidth="1"/>
    <col min="2564" max="2564" width="11.625" style="4" customWidth="1"/>
    <col min="2565" max="2565" width="14.75" style="4" customWidth="1"/>
    <col min="2566" max="2816" width="9" style="4"/>
    <col min="2817" max="2817" width="46.125" style="4" customWidth="1"/>
    <col min="2818" max="2818" width="4" style="4" customWidth="1"/>
    <col min="2819" max="2819" width="8.875" style="4" customWidth="1"/>
    <col min="2820" max="2820" width="11.625" style="4" customWidth="1"/>
    <col min="2821" max="2821" width="14.75" style="4" customWidth="1"/>
    <col min="2822" max="3072" width="9" style="4"/>
    <col min="3073" max="3073" width="46.125" style="4" customWidth="1"/>
    <col min="3074" max="3074" width="4" style="4" customWidth="1"/>
    <col min="3075" max="3075" width="8.875" style="4" customWidth="1"/>
    <col min="3076" max="3076" width="11.625" style="4" customWidth="1"/>
    <col min="3077" max="3077" width="14.75" style="4" customWidth="1"/>
    <col min="3078" max="3328" width="9" style="4"/>
    <col min="3329" max="3329" width="46.125" style="4" customWidth="1"/>
    <col min="3330" max="3330" width="4" style="4" customWidth="1"/>
    <col min="3331" max="3331" width="8.875" style="4" customWidth="1"/>
    <col min="3332" max="3332" width="11.625" style="4" customWidth="1"/>
    <col min="3333" max="3333" width="14.75" style="4" customWidth="1"/>
    <col min="3334" max="3584" width="9" style="4"/>
    <col min="3585" max="3585" width="46.125" style="4" customWidth="1"/>
    <col min="3586" max="3586" width="4" style="4" customWidth="1"/>
    <col min="3587" max="3587" width="8.875" style="4" customWidth="1"/>
    <col min="3588" max="3588" width="11.625" style="4" customWidth="1"/>
    <col min="3589" max="3589" width="14.75" style="4" customWidth="1"/>
    <col min="3590" max="3840" width="9" style="4"/>
    <col min="3841" max="3841" width="46.125" style="4" customWidth="1"/>
    <col min="3842" max="3842" width="4" style="4" customWidth="1"/>
    <col min="3843" max="3843" width="8.875" style="4" customWidth="1"/>
    <col min="3844" max="3844" width="11.625" style="4" customWidth="1"/>
    <col min="3845" max="3845" width="14.75" style="4" customWidth="1"/>
    <col min="3846" max="4096" width="9" style="4"/>
    <col min="4097" max="4097" width="46.125" style="4" customWidth="1"/>
    <col min="4098" max="4098" width="4" style="4" customWidth="1"/>
    <col min="4099" max="4099" width="8.875" style="4" customWidth="1"/>
    <col min="4100" max="4100" width="11.625" style="4" customWidth="1"/>
    <col min="4101" max="4101" width="14.75" style="4" customWidth="1"/>
    <col min="4102" max="4352" width="9" style="4"/>
    <col min="4353" max="4353" width="46.125" style="4" customWidth="1"/>
    <col min="4354" max="4354" width="4" style="4" customWidth="1"/>
    <col min="4355" max="4355" width="8.875" style="4" customWidth="1"/>
    <col min="4356" max="4356" width="11.625" style="4" customWidth="1"/>
    <col min="4357" max="4357" width="14.75" style="4" customWidth="1"/>
    <col min="4358" max="4608" width="9" style="4"/>
    <col min="4609" max="4609" width="46.125" style="4" customWidth="1"/>
    <col min="4610" max="4610" width="4" style="4" customWidth="1"/>
    <col min="4611" max="4611" width="8.875" style="4" customWidth="1"/>
    <col min="4612" max="4612" width="11.625" style="4" customWidth="1"/>
    <col min="4613" max="4613" width="14.75" style="4" customWidth="1"/>
    <col min="4614" max="4864" width="9" style="4"/>
    <col min="4865" max="4865" width="46.125" style="4" customWidth="1"/>
    <col min="4866" max="4866" width="4" style="4" customWidth="1"/>
    <col min="4867" max="4867" width="8.875" style="4" customWidth="1"/>
    <col min="4868" max="4868" width="11.625" style="4" customWidth="1"/>
    <col min="4869" max="4869" width="14.75" style="4" customWidth="1"/>
    <col min="4870" max="5120" width="9" style="4"/>
    <col min="5121" max="5121" width="46.125" style="4" customWidth="1"/>
    <col min="5122" max="5122" width="4" style="4" customWidth="1"/>
    <col min="5123" max="5123" width="8.875" style="4" customWidth="1"/>
    <col min="5124" max="5124" width="11.625" style="4" customWidth="1"/>
    <col min="5125" max="5125" width="14.75" style="4" customWidth="1"/>
    <col min="5126" max="5376" width="9" style="4"/>
    <col min="5377" max="5377" width="46.125" style="4" customWidth="1"/>
    <col min="5378" max="5378" width="4" style="4" customWidth="1"/>
    <col min="5379" max="5379" width="8.875" style="4" customWidth="1"/>
    <col min="5380" max="5380" width="11.625" style="4" customWidth="1"/>
    <col min="5381" max="5381" width="14.75" style="4" customWidth="1"/>
    <col min="5382" max="5632" width="9" style="4"/>
    <col min="5633" max="5633" width="46.125" style="4" customWidth="1"/>
    <col min="5634" max="5634" width="4" style="4" customWidth="1"/>
    <col min="5635" max="5635" width="8.875" style="4" customWidth="1"/>
    <col min="5636" max="5636" width="11.625" style="4" customWidth="1"/>
    <col min="5637" max="5637" width="14.75" style="4" customWidth="1"/>
    <col min="5638" max="5888" width="9" style="4"/>
    <col min="5889" max="5889" width="46.125" style="4" customWidth="1"/>
    <col min="5890" max="5890" width="4" style="4" customWidth="1"/>
    <col min="5891" max="5891" width="8.875" style="4" customWidth="1"/>
    <col min="5892" max="5892" width="11.625" style="4" customWidth="1"/>
    <col min="5893" max="5893" width="14.75" style="4" customWidth="1"/>
    <col min="5894" max="6144" width="9" style="4"/>
    <col min="6145" max="6145" width="46.125" style="4" customWidth="1"/>
    <col min="6146" max="6146" width="4" style="4" customWidth="1"/>
    <col min="6147" max="6147" width="8.875" style="4" customWidth="1"/>
    <col min="6148" max="6148" width="11.625" style="4" customWidth="1"/>
    <col min="6149" max="6149" width="14.75" style="4" customWidth="1"/>
    <col min="6150" max="6400" width="9" style="4"/>
    <col min="6401" max="6401" width="46.125" style="4" customWidth="1"/>
    <col min="6402" max="6402" width="4" style="4" customWidth="1"/>
    <col min="6403" max="6403" width="8.875" style="4" customWidth="1"/>
    <col min="6404" max="6404" width="11.625" style="4" customWidth="1"/>
    <col min="6405" max="6405" width="14.75" style="4" customWidth="1"/>
    <col min="6406" max="6656" width="9" style="4"/>
    <col min="6657" max="6657" width="46.125" style="4" customWidth="1"/>
    <col min="6658" max="6658" width="4" style="4" customWidth="1"/>
    <col min="6659" max="6659" width="8.875" style="4" customWidth="1"/>
    <col min="6660" max="6660" width="11.625" style="4" customWidth="1"/>
    <col min="6661" max="6661" width="14.75" style="4" customWidth="1"/>
    <col min="6662" max="6912" width="9" style="4"/>
    <col min="6913" max="6913" width="46.125" style="4" customWidth="1"/>
    <col min="6914" max="6914" width="4" style="4" customWidth="1"/>
    <col min="6915" max="6915" width="8.875" style="4" customWidth="1"/>
    <col min="6916" max="6916" width="11.625" style="4" customWidth="1"/>
    <col min="6917" max="6917" width="14.75" style="4" customWidth="1"/>
    <col min="6918" max="7168" width="9" style="4"/>
    <col min="7169" max="7169" width="46.125" style="4" customWidth="1"/>
    <col min="7170" max="7170" width="4" style="4" customWidth="1"/>
    <col min="7171" max="7171" width="8.875" style="4" customWidth="1"/>
    <col min="7172" max="7172" width="11.625" style="4" customWidth="1"/>
    <col min="7173" max="7173" width="14.75" style="4" customWidth="1"/>
    <col min="7174" max="7424" width="9" style="4"/>
    <col min="7425" max="7425" width="46.125" style="4" customWidth="1"/>
    <col min="7426" max="7426" width="4" style="4" customWidth="1"/>
    <col min="7427" max="7427" width="8.875" style="4" customWidth="1"/>
    <col min="7428" max="7428" width="11.625" style="4" customWidth="1"/>
    <col min="7429" max="7429" width="14.75" style="4" customWidth="1"/>
    <col min="7430" max="7680" width="9" style="4"/>
    <col min="7681" max="7681" width="46.125" style="4" customWidth="1"/>
    <col min="7682" max="7682" width="4" style="4" customWidth="1"/>
    <col min="7683" max="7683" width="8.875" style="4" customWidth="1"/>
    <col min="7684" max="7684" width="11.625" style="4" customWidth="1"/>
    <col min="7685" max="7685" width="14.75" style="4" customWidth="1"/>
    <col min="7686" max="7936" width="9" style="4"/>
    <col min="7937" max="7937" width="46.125" style="4" customWidth="1"/>
    <col min="7938" max="7938" width="4" style="4" customWidth="1"/>
    <col min="7939" max="7939" width="8.875" style="4" customWidth="1"/>
    <col min="7940" max="7940" width="11.625" style="4" customWidth="1"/>
    <col min="7941" max="7941" width="14.75" style="4" customWidth="1"/>
    <col min="7942" max="8192" width="9" style="4"/>
    <col min="8193" max="8193" width="46.125" style="4" customWidth="1"/>
    <col min="8194" max="8194" width="4" style="4" customWidth="1"/>
    <col min="8195" max="8195" width="8.875" style="4" customWidth="1"/>
    <col min="8196" max="8196" width="11.625" style="4" customWidth="1"/>
    <col min="8197" max="8197" width="14.75" style="4" customWidth="1"/>
    <col min="8198" max="8448" width="9" style="4"/>
    <col min="8449" max="8449" width="46.125" style="4" customWidth="1"/>
    <col min="8450" max="8450" width="4" style="4" customWidth="1"/>
    <col min="8451" max="8451" width="8.875" style="4" customWidth="1"/>
    <col min="8452" max="8452" width="11.625" style="4" customWidth="1"/>
    <col min="8453" max="8453" width="14.75" style="4" customWidth="1"/>
    <col min="8454" max="8704" width="9" style="4"/>
    <col min="8705" max="8705" width="46.125" style="4" customWidth="1"/>
    <col min="8706" max="8706" width="4" style="4" customWidth="1"/>
    <col min="8707" max="8707" width="8.875" style="4" customWidth="1"/>
    <col min="8708" max="8708" width="11.625" style="4" customWidth="1"/>
    <col min="8709" max="8709" width="14.75" style="4" customWidth="1"/>
    <col min="8710" max="8960" width="9" style="4"/>
    <col min="8961" max="8961" width="46.125" style="4" customWidth="1"/>
    <col min="8962" max="8962" width="4" style="4" customWidth="1"/>
    <col min="8963" max="8963" width="8.875" style="4" customWidth="1"/>
    <col min="8964" max="8964" width="11.625" style="4" customWidth="1"/>
    <col min="8965" max="8965" width="14.75" style="4" customWidth="1"/>
    <col min="8966" max="9216" width="9" style="4"/>
    <col min="9217" max="9217" width="46.125" style="4" customWidth="1"/>
    <col min="9218" max="9218" width="4" style="4" customWidth="1"/>
    <col min="9219" max="9219" width="8.875" style="4" customWidth="1"/>
    <col min="9220" max="9220" width="11.625" style="4" customWidth="1"/>
    <col min="9221" max="9221" width="14.75" style="4" customWidth="1"/>
    <col min="9222" max="9472" width="9" style="4"/>
    <col min="9473" max="9473" width="46.125" style="4" customWidth="1"/>
    <col min="9474" max="9474" width="4" style="4" customWidth="1"/>
    <col min="9475" max="9475" width="8.875" style="4" customWidth="1"/>
    <col min="9476" max="9476" width="11.625" style="4" customWidth="1"/>
    <col min="9477" max="9477" width="14.75" style="4" customWidth="1"/>
    <col min="9478" max="9728" width="9" style="4"/>
    <col min="9729" max="9729" width="46.125" style="4" customWidth="1"/>
    <col min="9730" max="9730" width="4" style="4" customWidth="1"/>
    <col min="9731" max="9731" width="8.875" style="4" customWidth="1"/>
    <col min="9732" max="9732" width="11.625" style="4" customWidth="1"/>
    <col min="9733" max="9733" width="14.75" style="4" customWidth="1"/>
    <col min="9734" max="9984" width="9" style="4"/>
    <col min="9985" max="9985" width="46.125" style="4" customWidth="1"/>
    <col min="9986" max="9986" width="4" style="4" customWidth="1"/>
    <col min="9987" max="9987" width="8.875" style="4" customWidth="1"/>
    <col min="9988" max="9988" width="11.625" style="4" customWidth="1"/>
    <col min="9989" max="9989" width="14.75" style="4" customWidth="1"/>
    <col min="9990" max="10240" width="9" style="4"/>
    <col min="10241" max="10241" width="46.125" style="4" customWidth="1"/>
    <col min="10242" max="10242" width="4" style="4" customWidth="1"/>
    <col min="10243" max="10243" width="8.875" style="4" customWidth="1"/>
    <col min="10244" max="10244" width="11.625" style="4" customWidth="1"/>
    <col min="10245" max="10245" width="14.75" style="4" customWidth="1"/>
    <col min="10246" max="10496" width="9" style="4"/>
    <col min="10497" max="10497" width="46.125" style="4" customWidth="1"/>
    <col min="10498" max="10498" width="4" style="4" customWidth="1"/>
    <col min="10499" max="10499" width="8.875" style="4" customWidth="1"/>
    <col min="10500" max="10500" width="11.625" style="4" customWidth="1"/>
    <col min="10501" max="10501" width="14.75" style="4" customWidth="1"/>
    <col min="10502" max="10752" width="9" style="4"/>
    <col min="10753" max="10753" width="46.125" style="4" customWidth="1"/>
    <col min="10754" max="10754" width="4" style="4" customWidth="1"/>
    <col min="10755" max="10755" width="8.875" style="4" customWidth="1"/>
    <col min="10756" max="10756" width="11.625" style="4" customWidth="1"/>
    <col min="10757" max="10757" width="14.75" style="4" customWidth="1"/>
    <col min="10758" max="11008" width="9" style="4"/>
    <col min="11009" max="11009" width="46.125" style="4" customWidth="1"/>
    <col min="11010" max="11010" width="4" style="4" customWidth="1"/>
    <col min="11011" max="11011" width="8.875" style="4" customWidth="1"/>
    <col min="11012" max="11012" width="11.625" style="4" customWidth="1"/>
    <col min="11013" max="11013" width="14.75" style="4" customWidth="1"/>
    <col min="11014" max="11264" width="9" style="4"/>
    <col min="11265" max="11265" width="46.125" style="4" customWidth="1"/>
    <col min="11266" max="11266" width="4" style="4" customWidth="1"/>
    <col min="11267" max="11267" width="8.875" style="4" customWidth="1"/>
    <col min="11268" max="11268" width="11.625" style="4" customWidth="1"/>
    <col min="11269" max="11269" width="14.75" style="4" customWidth="1"/>
    <col min="11270" max="11520" width="9" style="4"/>
    <col min="11521" max="11521" width="46.125" style="4" customWidth="1"/>
    <col min="11522" max="11522" width="4" style="4" customWidth="1"/>
    <col min="11523" max="11523" width="8.875" style="4" customWidth="1"/>
    <col min="11524" max="11524" width="11.625" style="4" customWidth="1"/>
    <col min="11525" max="11525" width="14.75" style="4" customWidth="1"/>
    <col min="11526" max="11776" width="9" style="4"/>
    <col min="11777" max="11777" width="46.125" style="4" customWidth="1"/>
    <col min="11778" max="11778" width="4" style="4" customWidth="1"/>
    <col min="11779" max="11779" width="8.875" style="4" customWidth="1"/>
    <col min="11780" max="11780" width="11.625" style="4" customWidth="1"/>
    <col min="11781" max="11781" width="14.75" style="4" customWidth="1"/>
    <col min="11782" max="12032" width="9" style="4"/>
    <col min="12033" max="12033" width="46.125" style="4" customWidth="1"/>
    <col min="12034" max="12034" width="4" style="4" customWidth="1"/>
    <col min="12035" max="12035" width="8.875" style="4" customWidth="1"/>
    <col min="12036" max="12036" width="11.625" style="4" customWidth="1"/>
    <col min="12037" max="12037" width="14.75" style="4" customWidth="1"/>
    <col min="12038" max="12288" width="9" style="4"/>
    <col min="12289" max="12289" width="46.125" style="4" customWidth="1"/>
    <col min="12290" max="12290" width="4" style="4" customWidth="1"/>
    <col min="12291" max="12291" width="8.875" style="4" customWidth="1"/>
    <col min="12292" max="12292" width="11.625" style="4" customWidth="1"/>
    <col min="12293" max="12293" width="14.75" style="4" customWidth="1"/>
    <col min="12294" max="12544" width="9" style="4"/>
    <col min="12545" max="12545" width="46.125" style="4" customWidth="1"/>
    <col min="12546" max="12546" width="4" style="4" customWidth="1"/>
    <col min="12547" max="12547" width="8.875" style="4" customWidth="1"/>
    <col min="12548" max="12548" width="11.625" style="4" customWidth="1"/>
    <col min="12549" max="12549" width="14.75" style="4" customWidth="1"/>
    <col min="12550" max="12800" width="9" style="4"/>
    <col min="12801" max="12801" width="46.125" style="4" customWidth="1"/>
    <col min="12802" max="12802" width="4" style="4" customWidth="1"/>
    <col min="12803" max="12803" width="8.875" style="4" customWidth="1"/>
    <col min="12804" max="12804" width="11.625" style="4" customWidth="1"/>
    <col min="12805" max="12805" width="14.75" style="4" customWidth="1"/>
    <col min="12806" max="13056" width="9" style="4"/>
    <col min="13057" max="13057" width="46.125" style="4" customWidth="1"/>
    <col min="13058" max="13058" width="4" style="4" customWidth="1"/>
    <col min="13059" max="13059" width="8.875" style="4" customWidth="1"/>
    <col min="13060" max="13060" width="11.625" style="4" customWidth="1"/>
    <col min="13061" max="13061" width="14.75" style="4" customWidth="1"/>
    <col min="13062" max="13312" width="9" style="4"/>
    <col min="13313" max="13313" width="46.125" style="4" customWidth="1"/>
    <col min="13314" max="13314" width="4" style="4" customWidth="1"/>
    <col min="13315" max="13315" width="8.875" style="4" customWidth="1"/>
    <col min="13316" max="13316" width="11.625" style="4" customWidth="1"/>
    <col min="13317" max="13317" width="14.75" style="4" customWidth="1"/>
    <col min="13318" max="13568" width="9" style="4"/>
    <col min="13569" max="13569" width="46.125" style="4" customWidth="1"/>
    <col min="13570" max="13570" width="4" style="4" customWidth="1"/>
    <col min="13571" max="13571" width="8.875" style="4" customWidth="1"/>
    <col min="13572" max="13572" width="11.625" style="4" customWidth="1"/>
    <col min="13573" max="13573" width="14.75" style="4" customWidth="1"/>
    <col min="13574" max="13824" width="9" style="4"/>
    <col min="13825" max="13825" width="46.125" style="4" customWidth="1"/>
    <col min="13826" max="13826" width="4" style="4" customWidth="1"/>
    <col min="13827" max="13827" width="8.875" style="4" customWidth="1"/>
    <col min="13828" max="13828" width="11.625" style="4" customWidth="1"/>
    <col min="13829" max="13829" width="14.75" style="4" customWidth="1"/>
    <col min="13830" max="14080" width="9" style="4"/>
    <col min="14081" max="14081" width="46.125" style="4" customWidth="1"/>
    <col min="14082" max="14082" width="4" style="4" customWidth="1"/>
    <col min="14083" max="14083" width="8.875" style="4" customWidth="1"/>
    <col min="14084" max="14084" width="11.625" style="4" customWidth="1"/>
    <col min="14085" max="14085" width="14.75" style="4" customWidth="1"/>
    <col min="14086" max="14336" width="9" style="4"/>
    <col min="14337" max="14337" width="46.125" style="4" customWidth="1"/>
    <col min="14338" max="14338" width="4" style="4" customWidth="1"/>
    <col min="14339" max="14339" width="8.875" style="4" customWidth="1"/>
    <col min="14340" max="14340" width="11.625" style="4" customWidth="1"/>
    <col min="14341" max="14341" width="14.75" style="4" customWidth="1"/>
    <col min="14342" max="14592" width="9" style="4"/>
    <col min="14593" max="14593" width="46.125" style="4" customWidth="1"/>
    <col min="14594" max="14594" width="4" style="4" customWidth="1"/>
    <col min="14595" max="14595" width="8.875" style="4" customWidth="1"/>
    <col min="14596" max="14596" width="11.625" style="4" customWidth="1"/>
    <col min="14597" max="14597" width="14.75" style="4" customWidth="1"/>
    <col min="14598" max="14848" width="9" style="4"/>
    <col min="14849" max="14849" width="46.125" style="4" customWidth="1"/>
    <col min="14850" max="14850" width="4" style="4" customWidth="1"/>
    <col min="14851" max="14851" width="8.875" style="4" customWidth="1"/>
    <col min="14852" max="14852" width="11.625" style="4" customWidth="1"/>
    <col min="14853" max="14853" width="14.75" style="4" customWidth="1"/>
    <col min="14854" max="15104" width="9" style="4"/>
    <col min="15105" max="15105" width="46.125" style="4" customWidth="1"/>
    <col min="15106" max="15106" width="4" style="4" customWidth="1"/>
    <col min="15107" max="15107" width="8.875" style="4" customWidth="1"/>
    <col min="15108" max="15108" width="11.625" style="4" customWidth="1"/>
    <col min="15109" max="15109" width="14.75" style="4" customWidth="1"/>
    <col min="15110" max="15360" width="9" style="4"/>
    <col min="15361" max="15361" width="46.125" style="4" customWidth="1"/>
    <col min="15362" max="15362" width="4" style="4" customWidth="1"/>
    <col min="15363" max="15363" width="8.875" style="4" customWidth="1"/>
    <col min="15364" max="15364" width="11.625" style="4" customWidth="1"/>
    <col min="15365" max="15365" width="14.75" style="4" customWidth="1"/>
    <col min="15366" max="15616" width="9" style="4"/>
    <col min="15617" max="15617" width="46.125" style="4" customWidth="1"/>
    <col min="15618" max="15618" width="4" style="4" customWidth="1"/>
    <col min="15619" max="15619" width="8.875" style="4" customWidth="1"/>
    <col min="15620" max="15620" width="11.625" style="4" customWidth="1"/>
    <col min="15621" max="15621" width="14.75" style="4" customWidth="1"/>
    <col min="15622" max="15872" width="9" style="4"/>
    <col min="15873" max="15873" width="46.125" style="4" customWidth="1"/>
    <col min="15874" max="15874" width="4" style="4" customWidth="1"/>
    <col min="15875" max="15875" width="8.875" style="4" customWidth="1"/>
    <col min="15876" max="15876" width="11.625" style="4" customWidth="1"/>
    <col min="15877" max="15877" width="14.75" style="4" customWidth="1"/>
    <col min="15878" max="16128" width="9" style="4"/>
    <col min="16129" max="16129" width="46.125" style="4" customWidth="1"/>
    <col min="16130" max="16130" width="4" style="4" customWidth="1"/>
    <col min="16131" max="16131" width="8.875" style="4" customWidth="1"/>
    <col min="16132" max="16132" width="11.625" style="4" customWidth="1"/>
    <col min="16133" max="16133" width="14.75" style="4" customWidth="1"/>
    <col min="16134" max="16384" width="9" style="4"/>
  </cols>
  <sheetData>
    <row r="1" spans="1:5" x14ac:dyDescent="0.2">
      <c r="A1" s="2" t="s">
        <v>63</v>
      </c>
      <c r="D1" s="5" t="s">
        <v>64</v>
      </c>
    </row>
    <row r="2" spans="1:5" ht="30" x14ac:dyDescent="0.25">
      <c r="A2" s="6" t="s">
        <v>65</v>
      </c>
      <c r="C2" s="7"/>
      <c r="D2" s="8" t="s">
        <v>66</v>
      </c>
    </row>
    <row r="3" spans="1:5" ht="15" x14ac:dyDescent="0.25">
      <c r="A3" s="9"/>
      <c r="C3" s="7"/>
    </row>
    <row r="4" spans="1:5" x14ac:dyDescent="0.2">
      <c r="A4" s="4" t="s">
        <v>67</v>
      </c>
    </row>
    <row r="5" spans="1:5" x14ac:dyDescent="0.2">
      <c r="A5" s="4" t="s">
        <v>68</v>
      </c>
    </row>
    <row r="7" spans="1:5" ht="15" x14ac:dyDescent="0.25">
      <c r="A7" s="10" t="s">
        <v>69</v>
      </c>
      <c r="B7" s="10"/>
      <c r="C7" s="10"/>
      <c r="D7" s="10"/>
      <c r="E7" s="10"/>
    </row>
    <row r="8" spans="1:5" ht="15" x14ac:dyDescent="0.25">
      <c r="A8" s="10" t="s">
        <v>70</v>
      </c>
      <c r="B8" s="10"/>
      <c r="C8" s="10"/>
      <c r="D8" s="10"/>
      <c r="E8" s="10"/>
    </row>
    <row r="9" spans="1:5" ht="15" x14ac:dyDescent="0.25">
      <c r="A9" s="11"/>
      <c r="B9" s="11"/>
      <c r="C9" s="11"/>
      <c r="D9" s="11"/>
      <c r="E9" s="11"/>
    </row>
    <row r="10" spans="1:5" ht="15" x14ac:dyDescent="0.25">
      <c r="A10" s="5"/>
      <c r="B10" s="11"/>
      <c r="C10" s="11"/>
      <c r="D10" s="11"/>
      <c r="E10" s="11"/>
    </row>
    <row r="11" spans="1:5" x14ac:dyDescent="0.2">
      <c r="B11" s="12"/>
      <c r="C11" s="13"/>
      <c r="D11" s="13"/>
      <c r="E11" s="14" t="s">
        <v>71</v>
      </c>
    </row>
    <row r="12" spans="1:5" ht="12.75" customHeight="1" x14ac:dyDescent="0.2">
      <c r="A12" s="15" t="s">
        <v>72</v>
      </c>
      <c r="B12" s="16" t="s">
        <v>73</v>
      </c>
      <c r="C12" s="17" t="s">
        <v>74</v>
      </c>
      <c r="D12" s="18" t="s">
        <v>75</v>
      </c>
      <c r="E12" s="19" t="s">
        <v>76</v>
      </c>
    </row>
    <row r="13" spans="1:5" ht="12.75" customHeight="1" x14ac:dyDescent="0.2">
      <c r="A13" s="20" t="s">
        <v>77</v>
      </c>
      <c r="B13" s="21"/>
      <c r="C13" s="22"/>
      <c r="D13" s="23"/>
      <c r="E13" s="24"/>
    </row>
    <row r="14" spans="1:5" x14ac:dyDescent="0.2">
      <c r="A14" s="20" t="s">
        <v>78</v>
      </c>
      <c r="B14" s="21"/>
      <c r="C14" s="22"/>
      <c r="D14" s="23"/>
      <c r="E14" s="24"/>
    </row>
    <row r="15" spans="1:5" x14ac:dyDescent="0.2">
      <c r="A15" s="25"/>
      <c r="B15" s="26"/>
      <c r="C15" s="27"/>
      <c r="D15" s="28"/>
      <c r="E15" s="29"/>
    </row>
    <row r="16" spans="1:5" s="3" customFormat="1" x14ac:dyDescent="0.2">
      <c r="A16" s="30">
        <v>0</v>
      </c>
      <c r="B16" s="30">
        <v>1</v>
      </c>
      <c r="C16" s="30">
        <v>2</v>
      </c>
      <c r="D16" s="30">
        <v>3</v>
      </c>
      <c r="E16" s="26">
        <v>4</v>
      </c>
    </row>
    <row r="17" spans="1:5" ht="17.25" customHeight="1" x14ac:dyDescent="0.25">
      <c r="A17" s="31" t="s">
        <v>79</v>
      </c>
      <c r="B17" s="32" t="s">
        <v>80</v>
      </c>
      <c r="C17" s="33">
        <f t="shared" ref="C17:E18" si="0">C19+C25</f>
        <v>76064.789999999994</v>
      </c>
      <c r="D17" s="33">
        <f t="shared" si="0"/>
        <v>72204</v>
      </c>
      <c r="E17" s="33">
        <f t="shared" si="0"/>
        <v>3860.79</v>
      </c>
    </row>
    <row r="18" spans="1:5" ht="15.75" thickBot="1" x14ac:dyDescent="0.3">
      <c r="A18" s="34"/>
      <c r="B18" s="35" t="s">
        <v>81</v>
      </c>
      <c r="C18" s="36">
        <f t="shared" si="0"/>
        <v>27501.79</v>
      </c>
      <c r="D18" s="36">
        <f t="shared" si="0"/>
        <v>11487</v>
      </c>
      <c r="E18" s="36">
        <f t="shared" si="0"/>
        <v>16014.79</v>
      </c>
    </row>
    <row r="19" spans="1:5" x14ac:dyDescent="0.2">
      <c r="A19" s="37" t="s">
        <v>82</v>
      </c>
      <c r="B19" s="21" t="s">
        <v>80</v>
      </c>
      <c r="C19" s="38">
        <f t="shared" ref="C19:E20" si="1">C21+C23</f>
        <v>75515.789999999994</v>
      </c>
      <c r="D19" s="38">
        <f>D21+D23</f>
        <v>72204</v>
      </c>
      <c r="E19" s="38">
        <f t="shared" si="1"/>
        <v>3311.79</v>
      </c>
    </row>
    <row r="20" spans="1:5" x14ac:dyDescent="0.2">
      <c r="A20" s="39" t="s">
        <v>83</v>
      </c>
      <c r="B20" s="26" t="s">
        <v>81</v>
      </c>
      <c r="C20" s="40">
        <f t="shared" si="1"/>
        <v>26952.79</v>
      </c>
      <c r="D20" s="40">
        <f>D22+D24</f>
        <v>11487</v>
      </c>
      <c r="E20" s="40">
        <f t="shared" si="1"/>
        <v>15465.79</v>
      </c>
    </row>
    <row r="21" spans="1:5" ht="15" customHeight="1" x14ac:dyDescent="0.2">
      <c r="A21" s="41" t="s">
        <v>84</v>
      </c>
      <c r="B21" s="42" t="s">
        <v>80</v>
      </c>
      <c r="C21" s="43">
        <f t="shared" ref="C21:E22" si="2">C104</f>
        <v>3400.79</v>
      </c>
      <c r="D21" s="43">
        <f>D104</f>
        <v>89</v>
      </c>
      <c r="E21" s="43">
        <f t="shared" si="2"/>
        <v>3311.79</v>
      </c>
    </row>
    <row r="22" spans="1:5" ht="15" customHeight="1" x14ac:dyDescent="0.2">
      <c r="A22" s="44" t="s">
        <v>85</v>
      </c>
      <c r="B22" s="45" t="s">
        <v>81</v>
      </c>
      <c r="C22" s="46">
        <f t="shared" si="2"/>
        <v>3400.79</v>
      </c>
      <c r="D22" s="46">
        <f>D105</f>
        <v>89</v>
      </c>
      <c r="E22" s="46">
        <f t="shared" si="2"/>
        <v>3311.79</v>
      </c>
    </row>
    <row r="23" spans="1:5" x14ac:dyDescent="0.2">
      <c r="A23" s="47" t="s">
        <v>86</v>
      </c>
      <c r="B23" s="42" t="s">
        <v>80</v>
      </c>
      <c r="C23" s="48">
        <f t="shared" ref="C23:E24" si="3">C110</f>
        <v>72115</v>
      </c>
      <c r="D23" s="48">
        <f>D110</f>
        <v>72115</v>
      </c>
      <c r="E23" s="48">
        <f t="shared" si="3"/>
        <v>0</v>
      </c>
    </row>
    <row r="24" spans="1:5" x14ac:dyDescent="0.2">
      <c r="A24" s="39"/>
      <c r="B24" s="45" t="s">
        <v>81</v>
      </c>
      <c r="C24" s="46">
        <f t="shared" si="3"/>
        <v>23552</v>
      </c>
      <c r="D24" s="46">
        <f>D111</f>
        <v>11398</v>
      </c>
      <c r="E24" s="46">
        <f t="shared" si="3"/>
        <v>12154</v>
      </c>
    </row>
    <row r="25" spans="1:5" ht="15" x14ac:dyDescent="0.25">
      <c r="A25" s="49" t="s">
        <v>87</v>
      </c>
      <c r="B25" s="50" t="s">
        <v>80</v>
      </c>
      <c r="C25" s="33">
        <f t="shared" ref="C25:E26" si="4">C27</f>
        <v>549</v>
      </c>
      <c r="D25" s="33">
        <f>D27</f>
        <v>0</v>
      </c>
      <c r="E25" s="33">
        <f t="shared" si="4"/>
        <v>549</v>
      </c>
    </row>
    <row r="26" spans="1:5" ht="15" x14ac:dyDescent="0.25">
      <c r="A26" s="51"/>
      <c r="B26" s="52" t="s">
        <v>81</v>
      </c>
      <c r="C26" s="33">
        <f t="shared" si="4"/>
        <v>549</v>
      </c>
      <c r="D26" s="33">
        <f>D28</f>
        <v>0</v>
      </c>
      <c r="E26" s="33">
        <f t="shared" si="4"/>
        <v>549</v>
      </c>
    </row>
    <row r="27" spans="1:5" ht="15" customHeight="1" x14ac:dyDescent="0.2">
      <c r="A27" s="41" t="s">
        <v>84</v>
      </c>
      <c r="B27" s="42" t="s">
        <v>80</v>
      </c>
      <c r="C27" s="43">
        <f t="shared" ref="C27:E28" si="5">C87</f>
        <v>549</v>
      </c>
      <c r="D27" s="43">
        <f>D87</f>
        <v>0</v>
      </c>
      <c r="E27" s="43">
        <f t="shared" si="5"/>
        <v>549</v>
      </c>
    </row>
    <row r="28" spans="1:5" ht="15" customHeight="1" x14ac:dyDescent="0.2">
      <c r="A28" s="44" t="s">
        <v>85</v>
      </c>
      <c r="B28" s="45" t="s">
        <v>81</v>
      </c>
      <c r="C28" s="46">
        <f t="shared" si="5"/>
        <v>549</v>
      </c>
      <c r="D28" s="46">
        <f>D88</f>
        <v>0</v>
      </c>
      <c r="E28" s="46">
        <f t="shared" si="5"/>
        <v>549</v>
      </c>
    </row>
    <row r="29" spans="1:5" ht="15" x14ac:dyDescent="0.25">
      <c r="A29" s="53" t="s">
        <v>88</v>
      </c>
      <c r="B29" s="54"/>
      <c r="C29" s="54"/>
      <c r="D29" s="54"/>
      <c r="E29" s="55"/>
    </row>
    <row r="30" spans="1:5" ht="15" x14ac:dyDescent="0.25">
      <c r="A30" s="56" t="s">
        <v>89</v>
      </c>
      <c r="B30" s="57"/>
      <c r="C30" s="57"/>
      <c r="D30" s="57"/>
      <c r="E30" s="58"/>
    </row>
    <row r="31" spans="1:5" x14ac:dyDescent="0.2">
      <c r="A31" s="59" t="s">
        <v>79</v>
      </c>
      <c r="B31" s="42" t="s">
        <v>80</v>
      </c>
      <c r="C31" s="48">
        <f t="shared" ref="C31:E34" si="6">C33</f>
        <v>72115</v>
      </c>
      <c r="D31" s="48">
        <f>D33</f>
        <v>72115</v>
      </c>
      <c r="E31" s="48">
        <f t="shared" si="6"/>
        <v>0</v>
      </c>
    </row>
    <row r="32" spans="1:5" ht="15" thickBot="1" x14ac:dyDescent="0.25">
      <c r="A32" s="34"/>
      <c r="B32" s="60" t="s">
        <v>81</v>
      </c>
      <c r="C32" s="61">
        <f t="shared" si="6"/>
        <v>23552</v>
      </c>
      <c r="D32" s="61">
        <f>D34</f>
        <v>11398</v>
      </c>
      <c r="E32" s="61">
        <f t="shared" si="6"/>
        <v>12154</v>
      </c>
    </row>
    <row r="33" spans="1:5" x14ac:dyDescent="0.2">
      <c r="A33" s="37" t="s">
        <v>82</v>
      </c>
      <c r="B33" s="21" t="s">
        <v>80</v>
      </c>
      <c r="C33" s="38">
        <f t="shared" si="6"/>
        <v>72115</v>
      </c>
      <c r="D33" s="38">
        <f>D35</f>
        <v>72115</v>
      </c>
      <c r="E33" s="38">
        <f t="shared" si="6"/>
        <v>0</v>
      </c>
    </row>
    <row r="34" spans="1:5" x14ac:dyDescent="0.2">
      <c r="A34" s="39" t="s">
        <v>83</v>
      </c>
      <c r="B34" s="26" t="s">
        <v>81</v>
      </c>
      <c r="C34" s="40">
        <f t="shared" si="6"/>
        <v>23552</v>
      </c>
      <c r="D34" s="40">
        <f>D36</f>
        <v>11398</v>
      </c>
      <c r="E34" s="40">
        <f t="shared" si="6"/>
        <v>12154</v>
      </c>
    </row>
    <row r="35" spans="1:5" x14ac:dyDescent="0.2">
      <c r="A35" s="47" t="s">
        <v>86</v>
      </c>
      <c r="B35" s="42" t="s">
        <v>80</v>
      </c>
      <c r="C35" s="48">
        <f t="shared" ref="C35:E36" si="7">C172</f>
        <v>72115</v>
      </c>
      <c r="D35" s="48">
        <f>D172</f>
        <v>72115</v>
      </c>
      <c r="E35" s="48">
        <f t="shared" si="7"/>
        <v>0</v>
      </c>
    </row>
    <row r="36" spans="1:5" x14ac:dyDescent="0.2">
      <c r="A36" s="39"/>
      <c r="B36" s="45" t="s">
        <v>81</v>
      </c>
      <c r="C36" s="46">
        <f>C173</f>
        <v>23552</v>
      </c>
      <c r="D36" s="46">
        <f>D173</f>
        <v>11398</v>
      </c>
      <c r="E36" s="46">
        <f t="shared" si="7"/>
        <v>12154</v>
      </c>
    </row>
    <row r="37" spans="1:5" ht="15" x14ac:dyDescent="0.25">
      <c r="A37" s="53" t="s">
        <v>90</v>
      </c>
      <c r="B37" s="54"/>
      <c r="C37" s="54"/>
      <c r="D37" s="54"/>
      <c r="E37" s="55"/>
    </row>
    <row r="38" spans="1:5" ht="15" x14ac:dyDescent="0.25">
      <c r="A38" s="56" t="s">
        <v>89</v>
      </c>
      <c r="B38" s="57"/>
      <c r="C38" s="57"/>
      <c r="D38" s="57"/>
      <c r="E38" s="58"/>
    </row>
    <row r="39" spans="1:5" x14ac:dyDescent="0.2">
      <c r="A39" s="59" t="s">
        <v>79</v>
      </c>
      <c r="B39" s="42" t="s">
        <v>80</v>
      </c>
      <c r="C39" s="48">
        <f t="shared" ref="C39:E40" si="8">C41+C51</f>
        <v>3949.79</v>
      </c>
      <c r="D39" s="48">
        <f t="shared" si="8"/>
        <v>89</v>
      </c>
      <c r="E39" s="48">
        <f t="shared" si="8"/>
        <v>3860.79</v>
      </c>
    </row>
    <row r="40" spans="1:5" ht="15" thickBot="1" x14ac:dyDescent="0.25">
      <c r="A40" s="34"/>
      <c r="B40" s="60" t="s">
        <v>81</v>
      </c>
      <c r="C40" s="61">
        <f t="shared" si="8"/>
        <v>3949.79</v>
      </c>
      <c r="D40" s="61">
        <f t="shared" si="8"/>
        <v>89</v>
      </c>
      <c r="E40" s="61">
        <f t="shared" si="8"/>
        <v>3860.79</v>
      </c>
    </row>
    <row r="41" spans="1:5" x14ac:dyDescent="0.2">
      <c r="A41" s="37" t="s">
        <v>82</v>
      </c>
      <c r="B41" s="21" t="s">
        <v>80</v>
      </c>
      <c r="C41" s="38">
        <f t="shared" ref="C41:E42" si="9">C49</f>
        <v>3400.79</v>
      </c>
      <c r="D41" s="38">
        <f>D49</f>
        <v>89</v>
      </c>
      <c r="E41" s="38">
        <f t="shared" si="9"/>
        <v>3311.79</v>
      </c>
    </row>
    <row r="42" spans="1:5" x14ac:dyDescent="0.2">
      <c r="A42" s="39" t="s">
        <v>83</v>
      </c>
      <c r="B42" s="26" t="s">
        <v>81</v>
      </c>
      <c r="C42" s="40">
        <f t="shared" si="9"/>
        <v>3400.79</v>
      </c>
      <c r="D42" s="40">
        <f>D50</f>
        <v>89</v>
      </c>
      <c r="E42" s="40">
        <f t="shared" si="9"/>
        <v>3311.79</v>
      </c>
    </row>
    <row r="43" spans="1:5" hidden="1" x14ac:dyDescent="0.2">
      <c r="A43" s="62" t="s">
        <v>91</v>
      </c>
      <c r="B43" s="63" t="s">
        <v>80</v>
      </c>
      <c r="C43" s="59"/>
      <c r="D43" s="59"/>
      <c r="E43" s="59"/>
    </row>
    <row r="44" spans="1:5" hidden="1" x14ac:dyDescent="0.2">
      <c r="A44" s="25"/>
      <c r="B44" s="45" t="s">
        <v>81</v>
      </c>
      <c r="C44" s="39"/>
      <c r="D44" s="39"/>
      <c r="E44" s="39"/>
    </row>
    <row r="45" spans="1:5" hidden="1" x14ac:dyDescent="0.2">
      <c r="A45" s="41" t="s">
        <v>92</v>
      </c>
      <c r="B45" s="63" t="s">
        <v>80</v>
      </c>
      <c r="C45" s="64"/>
      <c r="D45" s="64"/>
      <c r="E45" s="64"/>
    </row>
    <row r="46" spans="1:5" hidden="1" x14ac:dyDescent="0.2">
      <c r="A46" s="44"/>
      <c r="B46" s="45" t="s">
        <v>81</v>
      </c>
      <c r="C46" s="39"/>
      <c r="D46" s="39"/>
      <c r="E46" s="39"/>
    </row>
    <row r="47" spans="1:5" hidden="1" x14ac:dyDescent="0.2">
      <c r="A47" s="41" t="s">
        <v>93</v>
      </c>
      <c r="B47" s="42" t="s">
        <v>80</v>
      </c>
      <c r="C47" s="59"/>
      <c r="D47" s="59"/>
      <c r="E47" s="59"/>
    </row>
    <row r="48" spans="1:5" ht="15" hidden="1" customHeight="1" x14ac:dyDescent="0.2">
      <c r="A48" s="44" t="s">
        <v>94</v>
      </c>
      <c r="B48" s="45" t="s">
        <v>81</v>
      </c>
      <c r="C48" s="39"/>
      <c r="D48" s="39"/>
      <c r="E48" s="39"/>
    </row>
    <row r="49" spans="1:5" ht="15" customHeight="1" x14ac:dyDescent="0.2">
      <c r="A49" s="41" t="s">
        <v>84</v>
      </c>
      <c r="B49" s="42" t="s">
        <v>80</v>
      </c>
      <c r="C49" s="43">
        <f t="shared" ref="C49:E50" si="10">C61</f>
        <v>3400.79</v>
      </c>
      <c r="D49" s="43">
        <f>D61</f>
        <v>89</v>
      </c>
      <c r="E49" s="43">
        <f t="shared" si="10"/>
        <v>3311.79</v>
      </c>
    </row>
    <row r="50" spans="1:5" ht="15" customHeight="1" x14ac:dyDescent="0.2">
      <c r="A50" s="44" t="s">
        <v>85</v>
      </c>
      <c r="B50" s="45" t="s">
        <v>81</v>
      </c>
      <c r="C50" s="46">
        <f t="shared" si="10"/>
        <v>3400.79</v>
      </c>
      <c r="D50" s="46">
        <f>D62</f>
        <v>89</v>
      </c>
      <c r="E50" s="46">
        <f t="shared" si="10"/>
        <v>3311.79</v>
      </c>
    </row>
    <row r="51" spans="1:5" x14ac:dyDescent="0.2">
      <c r="A51" s="49" t="s">
        <v>87</v>
      </c>
      <c r="B51" s="63" t="s">
        <v>80</v>
      </c>
      <c r="C51" s="48">
        <f t="shared" ref="C51:E52" si="11">C53</f>
        <v>549</v>
      </c>
      <c r="D51" s="48">
        <f>D53</f>
        <v>0</v>
      </c>
      <c r="E51" s="48">
        <f t="shared" si="11"/>
        <v>549</v>
      </c>
    </row>
    <row r="52" spans="1:5" x14ac:dyDescent="0.2">
      <c r="A52" s="51"/>
      <c r="B52" s="45" t="s">
        <v>81</v>
      </c>
      <c r="C52" s="46">
        <f t="shared" si="11"/>
        <v>549</v>
      </c>
      <c r="D52" s="46">
        <f>D54</f>
        <v>0</v>
      </c>
      <c r="E52" s="46">
        <f t="shared" si="11"/>
        <v>549</v>
      </c>
    </row>
    <row r="53" spans="1:5" s="68" customFormat="1" ht="15" customHeight="1" x14ac:dyDescent="0.2">
      <c r="A53" s="65" t="s">
        <v>84</v>
      </c>
      <c r="B53" s="66" t="s">
        <v>80</v>
      </c>
      <c r="C53" s="67">
        <f t="shared" ref="C53:E54" si="12">C87</f>
        <v>549</v>
      </c>
      <c r="D53" s="67">
        <f>D87</f>
        <v>0</v>
      </c>
      <c r="E53" s="67">
        <f t="shared" si="12"/>
        <v>549</v>
      </c>
    </row>
    <row r="54" spans="1:5" s="68" customFormat="1" ht="15" customHeight="1" x14ac:dyDescent="0.2">
      <c r="A54" s="69" t="s">
        <v>85</v>
      </c>
      <c r="B54" s="70" t="s">
        <v>81</v>
      </c>
      <c r="C54" s="71">
        <f t="shared" si="12"/>
        <v>549</v>
      </c>
      <c r="D54" s="71">
        <f>D88</f>
        <v>0</v>
      </c>
      <c r="E54" s="71">
        <f t="shared" si="12"/>
        <v>549</v>
      </c>
    </row>
    <row r="55" spans="1:5" ht="15" x14ac:dyDescent="0.25">
      <c r="A55" s="53" t="s">
        <v>95</v>
      </c>
      <c r="B55" s="54"/>
      <c r="C55" s="54"/>
      <c r="D55" s="54"/>
      <c r="E55" s="55"/>
    </row>
    <row r="56" spans="1:5" ht="15" x14ac:dyDescent="0.25">
      <c r="A56" s="56" t="s">
        <v>89</v>
      </c>
      <c r="B56" s="57"/>
      <c r="C56" s="57"/>
      <c r="D56" s="57"/>
      <c r="E56" s="58"/>
    </row>
    <row r="57" spans="1:5" x14ac:dyDescent="0.2">
      <c r="A57" s="59" t="s">
        <v>79</v>
      </c>
      <c r="B57" s="42" t="s">
        <v>80</v>
      </c>
      <c r="C57" s="48">
        <f t="shared" ref="C57:E58" si="13">C59+C85</f>
        <v>3949.79</v>
      </c>
      <c r="D57" s="48">
        <f t="shared" si="13"/>
        <v>89</v>
      </c>
      <c r="E57" s="48">
        <f t="shared" si="13"/>
        <v>3860.79</v>
      </c>
    </row>
    <row r="58" spans="1:5" ht="15" thickBot="1" x14ac:dyDescent="0.25">
      <c r="A58" s="34"/>
      <c r="B58" s="60" t="s">
        <v>81</v>
      </c>
      <c r="C58" s="61">
        <f t="shared" si="13"/>
        <v>3949.79</v>
      </c>
      <c r="D58" s="61">
        <f t="shared" si="13"/>
        <v>89</v>
      </c>
      <c r="E58" s="61">
        <f t="shared" si="13"/>
        <v>3860.79</v>
      </c>
    </row>
    <row r="59" spans="1:5" ht="15" x14ac:dyDescent="0.25">
      <c r="A59" s="37" t="s">
        <v>82</v>
      </c>
      <c r="B59" s="72" t="s">
        <v>80</v>
      </c>
      <c r="C59" s="73">
        <f t="shared" ref="C59:E60" si="14">C61</f>
        <v>3400.79</v>
      </c>
      <c r="D59" s="73">
        <f>D61</f>
        <v>89</v>
      </c>
      <c r="E59" s="73">
        <f t="shared" si="14"/>
        <v>3311.79</v>
      </c>
    </row>
    <row r="60" spans="1:5" ht="15" x14ac:dyDescent="0.25">
      <c r="A60" s="39" t="s">
        <v>83</v>
      </c>
      <c r="B60" s="74" t="s">
        <v>81</v>
      </c>
      <c r="C60" s="75">
        <f t="shared" si="14"/>
        <v>3400.79</v>
      </c>
      <c r="D60" s="75">
        <f>D62</f>
        <v>89</v>
      </c>
      <c r="E60" s="75">
        <f t="shared" si="14"/>
        <v>3311.79</v>
      </c>
    </row>
    <row r="61" spans="1:5" s="68" customFormat="1" ht="15" customHeight="1" x14ac:dyDescent="0.2">
      <c r="A61" s="65" t="s">
        <v>84</v>
      </c>
      <c r="B61" s="66" t="s">
        <v>80</v>
      </c>
      <c r="C61" s="67">
        <f t="shared" ref="C61:E62" si="15">C104</f>
        <v>3400.79</v>
      </c>
      <c r="D61" s="67">
        <f>D104</f>
        <v>89</v>
      </c>
      <c r="E61" s="67">
        <f t="shared" si="15"/>
        <v>3311.79</v>
      </c>
    </row>
    <row r="62" spans="1:5" s="68" customFormat="1" ht="15" customHeight="1" x14ac:dyDescent="0.2">
      <c r="A62" s="69" t="s">
        <v>85</v>
      </c>
      <c r="B62" s="70" t="s">
        <v>81</v>
      </c>
      <c r="C62" s="71">
        <f t="shared" si="15"/>
        <v>3400.79</v>
      </c>
      <c r="D62" s="71">
        <f>D105</f>
        <v>89</v>
      </c>
      <c r="E62" s="71">
        <f t="shared" si="15"/>
        <v>3311.79</v>
      </c>
    </row>
    <row r="63" spans="1:5" hidden="1" x14ac:dyDescent="0.2">
      <c r="A63" s="47" t="s">
        <v>86</v>
      </c>
      <c r="B63" s="42" t="s">
        <v>80</v>
      </c>
      <c r="C63" s="59"/>
      <c r="D63" s="48"/>
      <c r="E63" s="48"/>
    </row>
    <row r="64" spans="1:5" hidden="1" x14ac:dyDescent="0.2">
      <c r="A64" s="39"/>
      <c r="B64" s="45" t="s">
        <v>81</v>
      </c>
      <c r="C64" s="39"/>
      <c r="D64" s="46"/>
      <c r="E64" s="46"/>
    </row>
    <row r="65" spans="1:5" hidden="1" x14ac:dyDescent="0.2">
      <c r="A65" s="41" t="s">
        <v>96</v>
      </c>
      <c r="B65" s="76"/>
      <c r="C65" s="59"/>
      <c r="D65" s="59"/>
      <c r="E65" s="59"/>
    </row>
    <row r="66" spans="1:5" hidden="1" x14ac:dyDescent="0.2">
      <c r="A66" s="44"/>
      <c r="B66" s="45" t="s">
        <v>81</v>
      </c>
      <c r="C66" s="39"/>
      <c r="D66" s="39"/>
      <c r="E66" s="39"/>
    </row>
    <row r="67" spans="1:5" hidden="1" x14ac:dyDescent="0.2">
      <c r="A67" s="77" t="s">
        <v>97</v>
      </c>
      <c r="B67" s="42"/>
      <c r="C67" s="59"/>
      <c r="D67" s="59"/>
      <c r="E67" s="59"/>
    </row>
    <row r="68" spans="1:5" hidden="1" x14ac:dyDescent="0.2">
      <c r="A68" s="51" t="s">
        <v>98</v>
      </c>
      <c r="B68" s="45"/>
      <c r="C68" s="39"/>
      <c r="D68" s="39"/>
      <c r="E68" s="39"/>
    </row>
    <row r="69" spans="1:5" hidden="1" x14ac:dyDescent="0.2">
      <c r="A69" s="49" t="s">
        <v>99</v>
      </c>
      <c r="B69" s="63" t="s">
        <v>80</v>
      </c>
      <c r="C69" s="59"/>
      <c r="D69" s="59"/>
      <c r="E69" s="59"/>
    </row>
    <row r="70" spans="1:5" ht="15" hidden="1" customHeight="1" x14ac:dyDescent="0.2">
      <c r="A70" s="51"/>
      <c r="B70" s="45" t="s">
        <v>81</v>
      </c>
      <c r="C70" s="39"/>
      <c r="D70" s="39"/>
      <c r="E70" s="39"/>
    </row>
    <row r="71" spans="1:5" hidden="1" x14ac:dyDescent="0.2">
      <c r="A71" s="62" t="s">
        <v>91</v>
      </c>
      <c r="B71" s="42" t="s">
        <v>80</v>
      </c>
      <c r="C71" s="59"/>
      <c r="D71" s="59"/>
      <c r="E71" s="59"/>
    </row>
    <row r="72" spans="1:5" hidden="1" x14ac:dyDescent="0.2">
      <c r="A72" s="39"/>
      <c r="B72" s="45" t="s">
        <v>81</v>
      </c>
      <c r="C72" s="39"/>
      <c r="D72" s="39"/>
      <c r="E72" s="39"/>
    </row>
    <row r="73" spans="1:5" hidden="1" x14ac:dyDescent="0.2">
      <c r="A73" s="78" t="s">
        <v>100</v>
      </c>
      <c r="B73" s="42" t="s">
        <v>80</v>
      </c>
      <c r="C73" s="59"/>
      <c r="D73" s="59"/>
      <c r="E73" s="59"/>
    </row>
    <row r="74" spans="1:5" hidden="1" x14ac:dyDescent="0.2">
      <c r="A74" s="39"/>
      <c r="B74" s="45" t="s">
        <v>81</v>
      </c>
      <c r="C74" s="39"/>
      <c r="D74" s="39"/>
      <c r="E74" s="39"/>
    </row>
    <row r="75" spans="1:5" hidden="1" x14ac:dyDescent="0.2">
      <c r="A75" s="59" t="s">
        <v>101</v>
      </c>
      <c r="B75" s="42" t="s">
        <v>80</v>
      </c>
      <c r="C75" s="59"/>
      <c r="D75" s="59"/>
      <c r="E75" s="59"/>
    </row>
    <row r="76" spans="1:5" hidden="1" x14ac:dyDescent="0.2">
      <c r="A76" s="39"/>
      <c r="B76" s="45" t="s">
        <v>81</v>
      </c>
      <c r="C76" s="39"/>
      <c r="D76" s="39"/>
      <c r="E76" s="39"/>
    </row>
    <row r="77" spans="1:5" hidden="1" x14ac:dyDescent="0.2">
      <c r="A77" s="49" t="s">
        <v>102</v>
      </c>
      <c r="B77" s="63" t="s">
        <v>80</v>
      </c>
      <c r="C77" s="59"/>
      <c r="D77" s="59"/>
      <c r="E77" s="59"/>
    </row>
    <row r="78" spans="1:5" hidden="1" x14ac:dyDescent="0.2">
      <c r="A78" s="51"/>
      <c r="B78" s="45" t="s">
        <v>81</v>
      </c>
      <c r="C78" s="39"/>
      <c r="D78" s="39"/>
      <c r="E78" s="39"/>
    </row>
    <row r="79" spans="1:5" hidden="1" x14ac:dyDescent="0.2">
      <c r="A79" s="62" t="s">
        <v>91</v>
      </c>
      <c r="B79" s="42" t="s">
        <v>80</v>
      </c>
      <c r="C79" s="59"/>
      <c r="D79" s="59"/>
      <c r="E79" s="59"/>
    </row>
    <row r="80" spans="1:5" hidden="1" x14ac:dyDescent="0.2">
      <c r="A80" s="39"/>
      <c r="B80" s="45" t="s">
        <v>81</v>
      </c>
      <c r="C80" s="39"/>
      <c r="D80" s="39"/>
      <c r="E80" s="39"/>
    </row>
    <row r="81" spans="1:5" hidden="1" x14ac:dyDescent="0.2">
      <c r="A81" s="78" t="s">
        <v>100</v>
      </c>
      <c r="B81" s="42" t="s">
        <v>80</v>
      </c>
      <c r="C81" s="59"/>
      <c r="D81" s="59"/>
      <c r="E81" s="59"/>
    </row>
    <row r="82" spans="1:5" hidden="1" x14ac:dyDescent="0.2">
      <c r="A82" s="39"/>
      <c r="B82" s="45" t="s">
        <v>81</v>
      </c>
      <c r="C82" s="39"/>
      <c r="D82" s="39"/>
      <c r="E82" s="39"/>
    </row>
    <row r="83" spans="1:5" hidden="1" x14ac:dyDescent="0.2">
      <c r="A83" s="59" t="s">
        <v>101</v>
      </c>
      <c r="B83" s="42" t="s">
        <v>80</v>
      </c>
      <c r="C83" s="59"/>
      <c r="D83" s="59"/>
      <c r="E83" s="59"/>
    </row>
    <row r="84" spans="1:5" hidden="1" x14ac:dyDescent="0.2">
      <c r="A84" s="39"/>
      <c r="B84" s="45" t="s">
        <v>81</v>
      </c>
      <c r="C84" s="39"/>
      <c r="D84" s="39"/>
      <c r="E84" s="39"/>
    </row>
    <row r="85" spans="1:5" ht="15" x14ac:dyDescent="0.25">
      <c r="A85" s="49" t="s">
        <v>87</v>
      </c>
      <c r="B85" s="50" t="s">
        <v>80</v>
      </c>
      <c r="C85" s="33">
        <f t="shared" ref="C85:E86" si="16">C87</f>
        <v>549</v>
      </c>
      <c r="D85" s="33">
        <f>D87</f>
        <v>0</v>
      </c>
      <c r="E85" s="33">
        <f t="shared" si="16"/>
        <v>549</v>
      </c>
    </row>
    <row r="86" spans="1:5" ht="15" x14ac:dyDescent="0.25">
      <c r="A86" s="51"/>
      <c r="B86" s="52" t="s">
        <v>81</v>
      </c>
      <c r="C86" s="33">
        <f t="shared" si="16"/>
        <v>549</v>
      </c>
      <c r="D86" s="33">
        <f>D88</f>
        <v>0</v>
      </c>
      <c r="E86" s="33">
        <f t="shared" si="16"/>
        <v>549</v>
      </c>
    </row>
    <row r="87" spans="1:5" s="68" customFormat="1" ht="15" customHeight="1" x14ac:dyDescent="0.2">
      <c r="A87" s="65" t="s">
        <v>84</v>
      </c>
      <c r="B87" s="66" t="s">
        <v>80</v>
      </c>
      <c r="C87" s="67">
        <f t="shared" ref="C87:E88" si="17">C188</f>
        <v>549</v>
      </c>
      <c r="D87" s="67">
        <f>D188</f>
        <v>0</v>
      </c>
      <c r="E87" s="67">
        <f t="shared" si="17"/>
        <v>549</v>
      </c>
    </row>
    <row r="88" spans="1:5" s="68" customFormat="1" ht="15" customHeight="1" x14ac:dyDescent="0.2">
      <c r="A88" s="69" t="s">
        <v>85</v>
      </c>
      <c r="B88" s="70" t="s">
        <v>81</v>
      </c>
      <c r="C88" s="71">
        <f t="shared" si="17"/>
        <v>549</v>
      </c>
      <c r="D88" s="71">
        <f>D189</f>
        <v>0</v>
      </c>
      <c r="E88" s="71">
        <f t="shared" si="17"/>
        <v>549</v>
      </c>
    </row>
    <row r="89" spans="1:5" ht="15" x14ac:dyDescent="0.25">
      <c r="A89" s="79" t="s">
        <v>103</v>
      </c>
      <c r="B89" s="80"/>
      <c r="C89" s="80"/>
      <c r="D89" s="80"/>
      <c r="E89" s="81"/>
    </row>
    <row r="90" spans="1:5" ht="15" x14ac:dyDescent="0.25">
      <c r="A90" s="79" t="s">
        <v>104</v>
      </c>
      <c r="B90" s="80"/>
      <c r="C90" s="80"/>
      <c r="D90" s="80"/>
      <c r="E90" s="81"/>
    </row>
    <row r="91" spans="1:5" ht="15" x14ac:dyDescent="0.25">
      <c r="A91" s="56" t="s">
        <v>89</v>
      </c>
      <c r="B91" s="57"/>
      <c r="C91" s="57"/>
      <c r="D91" s="57"/>
      <c r="E91" s="58"/>
    </row>
    <row r="92" spans="1:5" x14ac:dyDescent="0.2">
      <c r="A92" s="59" t="s">
        <v>79</v>
      </c>
      <c r="B92" s="42" t="s">
        <v>80</v>
      </c>
      <c r="C92" s="48">
        <f t="shared" ref="C92:E93" si="18">C94+C156</f>
        <v>76064.789999999994</v>
      </c>
      <c r="D92" s="48">
        <f t="shared" si="18"/>
        <v>72204</v>
      </c>
      <c r="E92" s="48">
        <f t="shared" si="18"/>
        <v>3860.79</v>
      </c>
    </row>
    <row r="93" spans="1:5" ht="15" thickBot="1" x14ac:dyDescent="0.25">
      <c r="A93" s="34"/>
      <c r="B93" s="60" t="s">
        <v>81</v>
      </c>
      <c r="C93" s="61">
        <f t="shared" si="18"/>
        <v>27501.79</v>
      </c>
      <c r="D93" s="61">
        <f t="shared" si="18"/>
        <v>11487</v>
      </c>
      <c r="E93" s="61">
        <f t="shared" si="18"/>
        <v>16014.79</v>
      </c>
    </row>
    <row r="94" spans="1:5" s="9" customFormat="1" ht="15" x14ac:dyDescent="0.25">
      <c r="A94" s="82" t="s">
        <v>82</v>
      </c>
      <c r="B94" s="83" t="s">
        <v>80</v>
      </c>
      <c r="C94" s="84">
        <f t="shared" ref="C94:E95" si="19">C104+C110</f>
        <v>75515.789999999994</v>
      </c>
      <c r="D94" s="84">
        <f t="shared" si="19"/>
        <v>72204</v>
      </c>
      <c r="E94" s="84">
        <f t="shared" si="19"/>
        <v>3311.79</v>
      </c>
    </row>
    <row r="95" spans="1:5" s="9" customFormat="1" ht="15" x14ac:dyDescent="0.25">
      <c r="A95" s="85" t="s">
        <v>83</v>
      </c>
      <c r="B95" s="74" t="s">
        <v>81</v>
      </c>
      <c r="C95" s="75">
        <f t="shared" si="19"/>
        <v>26952.79</v>
      </c>
      <c r="D95" s="75">
        <f t="shared" si="19"/>
        <v>11487</v>
      </c>
      <c r="E95" s="75">
        <f t="shared" si="19"/>
        <v>15465.79</v>
      </c>
    </row>
    <row r="96" spans="1:5" hidden="1" x14ac:dyDescent="0.2">
      <c r="A96" s="62" t="s">
        <v>91</v>
      </c>
      <c r="B96" s="63" t="s">
        <v>80</v>
      </c>
      <c r="C96" s="59"/>
      <c r="D96" s="59"/>
      <c r="E96" s="59"/>
    </row>
    <row r="97" spans="1:5" hidden="1" x14ac:dyDescent="0.2">
      <c r="A97" s="25"/>
      <c r="B97" s="45" t="s">
        <v>81</v>
      </c>
      <c r="C97" s="39"/>
      <c r="D97" s="39"/>
      <c r="E97" s="39"/>
    </row>
    <row r="98" spans="1:5" hidden="1" x14ac:dyDescent="0.2">
      <c r="A98" s="41" t="s">
        <v>92</v>
      </c>
      <c r="B98" s="63" t="s">
        <v>80</v>
      </c>
      <c r="C98" s="59"/>
      <c r="D98" s="59"/>
      <c r="E98" s="59"/>
    </row>
    <row r="99" spans="1:5" hidden="1" x14ac:dyDescent="0.2">
      <c r="A99" s="44"/>
      <c r="B99" s="45" t="s">
        <v>81</v>
      </c>
      <c r="C99" s="59"/>
      <c r="D99" s="59"/>
      <c r="E99" s="59"/>
    </row>
    <row r="100" spans="1:5" hidden="1" x14ac:dyDescent="0.2">
      <c r="A100" s="41" t="s">
        <v>93</v>
      </c>
      <c r="B100" s="42" t="s">
        <v>80</v>
      </c>
      <c r="C100" s="59"/>
      <c r="D100" s="59"/>
      <c r="E100" s="59"/>
    </row>
    <row r="101" spans="1:5" ht="15" hidden="1" customHeight="1" x14ac:dyDescent="0.2">
      <c r="A101" s="44" t="s">
        <v>94</v>
      </c>
      <c r="B101" s="45" t="s">
        <v>81</v>
      </c>
      <c r="C101" s="39"/>
      <c r="D101" s="39"/>
      <c r="E101" s="39"/>
    </row>
    <row r="102" spans="1:5" ht="15" hidden="1" customHeight="1" x14ac:dyDescent="0.2">
      <c r="A102" s="65" t="s">
        <v>84</v>
      </c>
      <c r="B102" s="66" t="s">
        <v>80</v>
      </c>
      <c r="C102" s="86"/>
      <c r="D102" s="86"/>
      <c r="E102" s="86"/>
    </row>
    <row r="103" spans="1:5" ht="15" hidden="1" customHeight="1" x14ac:dyDescent="0.2">
      <c r="A103" s="69" t="s">
        <v>85</v>
      </c>
      <c r="B103" s="70" t="s">
        <v>81</v>
      </c>
      <c r="C103" s="87"/>
      <c r="D103" s="87"/>
      <c r="E103" s="87"/>
    </row>
    <row r="104" spans="1:5" ht="28.5" customHeight="1" x14ac:dyDescent="0.25">
      <c r="A104" s="88" t="s">
        <v>105</v>
      </c>
      <c r="B104" s="89" t="s">
        <v>80</v>
      </c>
      <c r="C104" s="73">
        <f t="shared" ref="C104:E105" si="20">C106+C108</f>
        <v>3400.79</v>
      </c>
      <c r="D104" s="73">
        <f>D106+D108</f>
        <v>89</v>
      </c>
      <c r="E104" s="73">
        <f t="shared" si="20"/>
        <v>3311.79</v>
      </c>
    </row>
    <row r="105" spans="1:5" ht="15" customHeight="1" x14ac:dyDescent="0.25">
      <c r="A105" s="90" t="s">
        <v>106</v>
      </c>
      <c r="B105" s="91" t="s">
        <v>81</v>
      </c>
      <c r="C105" s="73">
        <f>C107+C109</f>
        <v>3400.79</v>
      </c>
      <c r="D105" s="73">
        <f>D107+D109</f>
        <v>89</v>
      </c>
      <c r="E105" s="73">
        <f t="shared" si="20"/>
        <v>3311.79</v>
      </c>
    </row>
    <row r="106" spans="1:5" ht="26.25" customHeight="1" x14ac:dyDescent="0.2">
      <c r="A106" s="92" t="s">
        <v>107</v>
      </c>
      <c r="B106" s="66" t="s">
        <v>80</v>
      </c>
      <c r="C106" s="67">
        <f t="shared" ref="C106:E109" si="21">C182</f>
        <v>78.819999999999993</v>
      </c>
      <c r="D106" s="67">
        <f>D182</f>
        <v>56</v>
      </c>
      <c r="E106" s="67">
        <f t="shared" si="21"/>
        <v>22.82</v>
      </c>
    </row>
    <row r="107" spans="1:5" ht="15" customHeight="1" x14ac:dyDescent="0.2">
      <c r="A107" s="93"/>
      <c r="B107" s="70" t="s">
        <v>81</v>
      </c>
      <c r="C107" s="71">
        <f t="shared" si="21"/>
        <v>78.819999999999993</v>
      </c>
      <c r="D107" s="71">
        <f>D183</f>
        <v>56</v>
      </c>
      <c r="E107" s="71">
        <f t="shared" si="21"/>
        <v>22.82</v>
      </c>
    </row>
    <row r="108" spans="1:5" ht="28.5" x14ac:dyDescent="0.2">
      <c r="A108" s="92" t="s">
        <v>108</v>
      </c>
      <c r="B108" s="66" t="s">
        <v>80</v>
      </c>
      <c r="C108" s="67">
        <f t="shared" si="21"/>
        <v>3321.97</v>
      </c>
      <c r="D108" s="94">
        <f>D184</f>
        <v>33</v>
      </c>
      <c r="E108" s="94">
        <f t="shared" si="21"/>
        <v>3288.97</v>
      </c>
    </row>
    <row r="109" spans="1:5" ht="15" customHeight="1" x14ac:dyDescent="0.2">
      <c r="A109" s="95"/>
      <c r="B109" s="70" t="s">
        <v>81</v>
      </c>
      <c r="C109" s="71">
        <f t="shared" si="21"/>
        <v>3321.97</v>
      </c>
      <c r="D109" s="71">
        <f>D185</f>
        <v>33</v>
      </c>
      <c r="E109" s="71">
        <f t="shared" si="21"/>
        <v>3288.97</v>
      </c>
    </row>
    <row r="110" spans="1:5" s="9" customFormat="1" ht="15" x14ac:dyDescent="0.25">
      <c r="A110" s="96" t="s">
        <v>86</v>
      </c>
      <c r="B110" s="97" t="s">
        <v>80</v>
      </c>
      <c r="C110" s="33">
        <f t="shared" ref="C110:E111" si="22">C170</f>
        <v>72115</v>
      </c>
      <c r="D110" s="33">
        <f t="shared" si="22"/>
        <v>72115</v>
      </c>
      <c r="E110" s="33">
        <f t="shared" si="22"/>
        <v>0</v>
      </c>
    </row>
    <row r="111" spans="1:5" s="9" customFormat="1" ht="15" x14ac:dyDescent="0.25">
      <c r="A111" s="85"/>
      <c r="B111" s="52" t="s">
        <v>81</v>
      </c>
      <c r="C111" s="98">
        <f t="shared" si="22"/>
        <v>23552</v>
      </c>
      <c r="D111" s="98">
        <f t="shared" si="22"/>
        <v>11398</v>
      </c>
      <c r="E111" s="98">
        <f t="shared" si="22"/>
        <v>12154</v>
      </c>
    </row>
    <row r="112" spans="1:5" hidden="1" x14ac:dyDescent="0.2">
      <c r="A112" s="47" t="s">
        <v>109</v>
      </c>
      <c r="B112" s="42" t="s">
        <v>80</v>
      </c>
      <c r="C112" s="59"/>
      <c r="D112" s="59"/>
      <c r="E112" s="59"/>
    </row>
    <row r="113" spans="1:5" hidden="1" x14ac:dyDescent="0.2">
      <c r="A113" s="39"/>
      <c r="B113" s="45" t="s">
        <v>81</v>
      </c>
      <c r="C113" s="39"/>
      <c r="D113" s="39"/>
      <c r="E113" s="39"/>
    </row>
    <row r="114" spans="1:5" hidden="1" x14ac:dyDescent="0.2">
      <c r="A114" s="47" t="s">
        <v>110</v>
      </c>
      <c r="B114" s="42" t="s">
        <v>80</v>
      </c>
      <c r="C114" s="59"/>
      <c r="D114" s="59"/>
      <c r="E114" s="59"/>
    </row>
    <row r="115" spans="1:5" hidden="1" x14ac:dyDescent="0.2">
      <c r="A115" s="39"/>
      <c r="B115" s="45" t="s">
        <v>81</v>
      </c>
      <c r="C115" s="39"/>
      <c r="D115" s="39"/>
      <c r="E115" s="39"/>
    </row>
    <row r="116" spans="1:5" hidden="1" x14ac:dyDescent="0.2">
      <c r="A116" s="47" t="s">
        <v>111</v>
      </c>
      <c r="B116" s="42" t="s">
        <v>80</v>
      </c>
      <c r="C116" s="59"/>
      <c r="D116" s="59"/>
      <c r="E116" s="59"/>
    </row>
    <row r="117" spans="1:5" ht="15" hidden="1" customHeight="1" x14ac:dyDescent="0.2">
      <c r="A117" s="39"/>
      <c r="B117" s="45" t="s">
        <v>81</v>
      </c>
      <c r="C117" s="39"/>
      <c r="D117" s="39"/>
      <c r="E117" s="39"/>
    </row>
    <row r="118" spans="1:5" hidden="1" x14ac:dyDescent="0.2">
      <c r="A118" s="47" t="s">
        <v>112</v>
      </c>
      <c r="B118" s="42" t="s">
        <v>80</v>
      </c>
      <c r="C118" s="59"/>
      <c r="D118" s="59"/>
      <c r="E118" s="59"/>
    </row>
    <row r="119" spans="1:5" hidden="1" x14ac:dyDescent="0.2">
      <c r="A119" s="39"/>
      <c r="B119" s="45" t="s">
        <v>81</v>
      </c>
      <c r="C119" s="39"/>
      <c r="D119" s="39"/>
      <c r="E119" s="39"/>
    </row>
    <row r="120" spans="1:5" hidden="1" x14ac:dyDescent="0.2">
      <c r="A120" s="47" t="s">
        <v>113</v>
      </c>
      <c r="B120" s="42" t="s">
        <v>80</v>
      </c>
      <c r="C120" s="59"/>
      <c r="D120" s="59"/>
      <c r="E120" s="59"/>
    </row>
    <row r="121" spans="1:5" hidden="1" x14ac:dyDescent="0.2">
      <c r="A121" s="39"/>
      <c r="B121" s="45" t="s">
        <v>81</v>
      </c>
      <c r="C121" s="39"/>
      <c r="D121" s="39"/>
      <c r="E121" s="39"/>
    </row>
    <row r="122" spans="1:5" hidden="1" x14ac:dyDescent="0.2">
      <c r="A122" s="47" t="s">
        <v>114</v>
      </c>
      <c r="B122" s="42" t="s">
        <v>80</v>
      </c>
      <c r="C122" s="59"/>
      <c r="D122" s="59"/>
      <c r="E122" s="59"/>
    </row>
    <row r="123" spans="1:5" hidden="1" x14ac:dyDescent="0.2">
      <c r="A123" s="39"/>
      <c r="B123" s="45" t="s">
        <v>81</v>
      </c>
      <c r="C123" s="39"/>
      <c r="D123" s="39"/>
      <c r="E123" s="39"/>
    </row>
    <row r="124" spans="1:5" hidden="1" x14ac:dyDescent="0.2">
      <c r="A124" s="47" t="s">
        <v>115</v>
      </c>
      <c r="B124" s="42" t="s">
        <v>80</v>
      </c>
      <c r="C124" s="59"/>
      <c r="D124" s="59"/>
      <c r="E124" s="59"/>
    </row>
    <row r="125" spans="1:5" hidden="1" x14ac:dyDescent="0.2">
      <c r="A125" s="39"/>
      <c r="B125" s="45" t="s">
        <v>81</v>
      </c>
      <c r="C125" s="39"/>
      <c r="D125" s="39"/>
      <c r="E125" s="39"/>
    </row>
    <row r="126" spans="1:5" hidden="1" x14ac:dyDescent="0.2">
      <c r="A126" s="47" t="s">
        <v>116</v>
      </c>
      <c r="B126" s="42" t="s">
        <v>80</v>
      </c>
      <c r="C126" s="59"/>
      <c r="D126" s="59"/>
      <c r="E126" s="59"/>
    </row>
    <row r="127" spans="1:5" hidden="1" x14ac:dyDescent="0.2">
      <c r="A127" s="39"/>
      <c r="B127" s="45" t="s">
        <v>81</v>
      </c>
      <c r="C127" s="39"/>
      <c r="D127" s="39"/>
      <c r="E127" s="39"/>
    </row>
    <row r="128" spans="1:5" hidden="1" x14ac:dyDescent="0.2">
      <c r="A128" s="47" t="s">
        <v>117</v>
      </c>
      <c r="B128" s="42" t="s">
        <v>80</v>
      </c>
      <c r="C128" s="59"/>
      <c r="D128" s="59"/>
      <c r="E128" s="59"/>
    </row>
    <row r="129" spans="1:5" hidden="1" x14ac:dyDescent="0.2">
      <c r="A129" s="39"/>
      <c r="B129" s="45" t="s">
        <v>81</v>
      </c>
      <c r="C129" s="39"/>
      <c r="D129" s="39"/>
      <c r="E129" s="39"/>
    </row>
    <row r="130" spans="1:5" hidden="1" x14ac:dyDescent="0.2">
      <c r="A130" s="47" t="s">
        <v>118</v>
      </c>
      <c r="B130" s="42" t="s">
        <v>80</v>
      </c>
      <c r="C130" s="59"/>
      <c r="D130" s="59"/>
      <c r="E130" s="59"/>
    </row>
    <row r="131" spans="1:5" hidden="1" x14ac:dyDescent="0.2">
      <c r="A131" s="39"/>
      <c r="B131" s="45" t="s">
        <v>81</v>
      </c>
      <c r="C131" s="39"/>
      <c r="D131" s="39"/>
      <c r="E131" s="39"/>
    </row>
    <row r="132" spans="1:5" hidden="1" x14ac:dyDescent="0.2">
      <c r="A132" s="47" t="s">
        <v>119</v>
      </c>
      <c r="B132" s="42" t="s">
        <v>80</v>
      </c>
      <c r="C132" s="59"/>
      <c r="D132" s="59"/>
      <c r="E132" s="59"/>
    </row>
    <row r="133" spans="1:5" hidden="1" x14ac:dyDescent="0.2">
      <c r="A133" s="39"/>
      <c r="B133" s="45" t="s">
        <v>81</v>
      </c>
      <c r="C133" s="39"/>
      <c r="D133" s="39"/>
      <c r="E133" s="39"/>
    </row>
    <row r="134" spans="1:5" hidden="1" x14ac:dyDescent="0.2">
      <c r="A134" s="47" t="s">
        <v>120</v>
      </c>
      <c r="B134" s="42" t="s">
        <v>80</v>
      </c>
      <c r="C134" s="59"/>
      <c r="D134" s="59"/>
      <c r="E134" s="59"/>
    </row>
    <row r="135" spans="1:5" hidden="1" x14ac:dyDescent="0.2">
      <c r="A135" s="39"/>
      <c r="B135" s="45" t="s">
        <v>81</v>
      </c>
      <c r="C135" s="39"/>
      <c r="D135" s="39"/>
      <c r="E135" s="39"/>
    </row>
    <row r="136" spans="1:5" hidden="1" x14ac:dyDescent="0.2">
      <c r="A136" s="47" t="s">
        <v>121</v>
      </c>
      <c r="B136" s="42" t="s">
        <v>80</v>
      </c>
      <c r="C136" s="59"/>
      <c r="D136" s="59"/>
      <c r="E136" s="59"/>
    </row>
    <row r="137" spans="1:5" hidden="1" x14ac:dyDescent="0.2">
      <c r="A137" s="39"/>
      <c r="B137" s="45" t="s">
        <v>81</v>
      </c>
      <c r="C137" s="39"/>
      <c r="D137" s="39"/>
      <c r="E137" s="39"/>
    </row>
    <row r="138" spans="1:5" hidden="1" x14ac:dyDescent="0.2">
      <c r="A138" s="47" t="s">
        <v>122</v>
      </c>
      <c r="B138" s="42" t="s">
        <v>80</v>
      </c>
      <c r="C138" s="59"/>
      <c r="D138" s="59"/>
      <c r="E138" s="59"/>
    </row>
    <row r="139" spans="1:5" hidden="1" x14ac:dyDescent="0.2">
      <c r="A139" s="39"/>
      <c r="B139" s="45" t="s">
        <v>81</v>
      </c>
      <c r="C139" s="39"/>
      <c r="D139" s="39"/>
      <c r="E139" s="39"/>
    </row>
    <row r="140" spans="1:5" hidden="1" x14ac:dyDescent="0.2">
      <c r="A140" s="47" t="s">
        <v>123</v>
      </c>
      <c r="B140" s="42" t="s">
        <v>80</v>
      </c>
      <c r="C140" s="59"/>
      <c r="D140" s="59"/>
      <c r="E140" s="59"/>
    </row>
    <row r="141" spans="1:5" hidden="1" x14ac:dyDescent="0.2">
      <c r="A141" s="39"/>
      <c r="B141" s="45" t="s">
        <v>81</v>
      </c>
      <c r="C141" s="39"/>
      <c r="D141" s="39"/>
      <c r="E141" s="39"/>
    </row>
    <row r="142" spans="1:5" hidden="1" x14ac:dyDescent="0.2">
      <c r="A142" s="47" t="s">
        <v>124</v>
      </c>
      <c r="B142" s="42" t="s">
        <v>80</v>
      </c>
      <c r="C142" s="59"/>
      <c r="D142" s="59"/>
      <c r="E142" s="59"/>
    </row>
    <row r="143" spans="1:5" hidden="1" x14ac:dyDescent="0.2">
      <c r="A143" s="39"/>
      <c r="B143" s="45" t="s">
        <v>81</v>
      </c>
      <c r="C143" s="39"/>
      <c r="D143" s="39"/>
      <c r="E143" s="39"/>
    </row>
    <row r="144" spans="1:5" hidden="1" x14ac:dyDescent="0.2">
      <c r="A144" s="47" t="s">
        <v>125</v>
      </c>
      <c r="B144" s="42" t="s">
        <v>80</v>
      </c>
      <c r="C144" s="59"/>
      <c r="D144" s="59"/>
      <c r="E144" s="59"/>
    </row>
    <row r="145" spans="1:5" hidden="1" x14ac:dyDescent="0.2">
      <c r="A145" s="39"/>
      <c r="B145" s="45" t="s">
        <v>81</v>
      </c>
      <c r="C145" s="39"/>
      <c r="D145" s="39"/>
      <c r="E145" s="39"/>
    </row>
    <row r="146" spans="1:5" hidden="1" x14ac:dyDescent="0.2">
      <c r="A146" s="47" t="s">
        <v>126</v>
      </c>
      <c r="B146" s="42" t="s">
        <v>80</v>
      </c>
      <c r="C146" s="59"/>
      <c r="D146" s="59"/>
      <c r="E146" s="59"/>
    </row>
    <row r="147" spans="1:5" hidden="1" x14ac:dyDescent="0.2">
      <c r="A147" s="39"/>
      <c r="B147" s="45" t="s">
        <v>81</v>
      </c>
      <c r="C147" s="39"/>
      <c r="D147" s="39"/>
      <c r="E147" s="39"/>
    </row>
    <row r="148" spans="1:5" hidden="1" x14ac:dyDescent="0.2">
      <c r="A148" s="47" t="s">
        <v>127</v>
      </c>
      <c r="B148" s="42" t="s">
        <v>80</v>
      </c>
      <c r="C148" s="59"/>
      <c r="D148" s="59"/>
      <c r="E148" s="59"/>
    </row>
    <row r="149" spans="1:5" hidden="1" x14ac:dyDescent="0.2">
      <c r="A149" s="39"/>
      <c r="B149" s="45" t="s">
        <v>81</v>
      </c>
      <c r="C149" s="39"/>
      <c r="D149" s="39"/>
      <c r="E149" s="39"/>
    </row>
    <row r="150" spans="1:5" hidden="1" x14ac:dyDescent="0.2">
      <c r="A150" s="47" t="s">
        <v>128</v>
      </c>
      <c r="B150" s="42" t="s">
        <v>80</v>
      </c>
      <c r="C150" s="59"/>
      <c r="D150" s="59"/>
      <c r="E150" s="59"/>
    </row>
    <row r="151" spans="1:5" hidden="1" x14ac:dyDescent="0.2">
      <c r="A151" s="39"/>
      <c r="B151" s="45" t="s">
        <v>81</v>
      </c>
      <c r="C151" s="39"/>
      <c r="D151" s="39"/>
      <c r="E151" s="39"/>
    </row>
    <row r="152" spans="1:5" hidden="1" x14ac:dyDescent="0.2">
      <c r="A152" s="47" t="s">
        <v>129</v>
      </c>
      <c r="B152" s="42" t="s">
        <v>80</v>
      </c>
      <c r="C152" s="59"/>
      <c r="D152" s="59"/>
      <c r="E152" s="59"/>
    </row>
    <row r="153" spans="1:5" hidden="1" x14ac:dyDescent="0.2">
      <c r="A153" s="39"/>
      <c r="B153" s="45" t="s">
        <v>81</v>
      </c>
      <c r="C153" s="39"/>
      <c r="D153" s="39"/>
      <c r="E153" s="39"/>
    </row>
    <row r="154" spans="1:5" hidden="1" x14ac:dyDescent="0.2">
      <c r="A154" s="47" t="s">
        <v>130</v>
      </c>
      <c r="B154" s="42" t="s">
        <v>80</v>
      </c>
      <c r="C154" s="59"/>
      <c r="D154" s="59"/>
      <c r="E154" s="59"/>
    </row>
    <row r="155" spans="1:5" hidden="1" x14ac:dyDescent="0.2">
      <c r="A155" s="39"/>
      <c r="B155" s="45" t="s">
        <v>81</v>
      </c>
      <c r="C155" s="39"/>
      <c r="D155" s="39"/>
      <c r="E155" s="39"/>
    </row>
    <row r="156" spans="1:5" ht="15" x14ac:dyDescent="0.25">
      <c r="A156" s="49" t="s">
        <v>87</v>
      </c>
      <c r="B156" s="99" t="s">
        <v>80</v>
      </c>
      <c r="C156" s="73">
        <f t="shared" ref="C156:E159" si="23">C158</f>
        <v>549</v>
      </c>
      <c r="D156" s="73">
        <f>D158</f>
        <v>0</v>
      </c>
      <c r="E156" s="73">
        <f t="shared" si="23"/>
        <v>549</v>
      </c>
    </row>
    <row r="157" spans="1:5" ht="15" x14ac:dyDescent="0.25">
      <c r="A157" s="51" t="s">
        <v>106</v>
      </c>
      <c r="B157" s="100" t="s">
        <v>81</v>
      </c>
      <c r="C157" s="75">
        <f t="shared" si="23"/>
        <v>549</v>
      </c>
      <c r="D157" s="75">
        <f>D159</f>
        <v>0</v>
      </c>
      <c r="E157" s="75">
        <f t="shared" si="23"/>
        <v>549</v>
      </c>
    </row>
    <row r="158" spans="1:5" ht="28.5" customHeight="1" x14ac:dyDescent="0.25">
      <c r="A158" s="88" t="s">
        <v>105</v>
      </c>
      <c r="B158" s="89" t="s">
        <v>80</v>
      </c>
      <c r="C158" s="73">
        <f t="shared" si="23"/>
        <v>549</v>
      </c>
      <c r="D158" s="73">
        <f>D160</f>
        <v>0</v>
      </c>
      <c r="E158" s="73">
        <f t="shared" si="23"/>
        <v>549</v>
      </c>
    </row>
    <row r="159" spans="1:5" ht="15" customHeight="1" x14ac:dyDescent="0.25">
      <c r="A159" s="90" t="s">
        <v>106</v>
      </c>
      <c r="B159" s="91" t="s">
        <v>81</v>
      </c>
      <c r="C159" s="73">
        <f t="shared" si="23"/>
        <v>549</v>
      </c>
      <c r="D159" s="73">
        <f>D161</f>
        <v>0</v>
      </c>
      <c r="E159" s="73">
        <f t="shared" si="23"/>
        <v>549</v>
      </c>
    </row>
    <row r="160" spans="1:5" ht="26.25" customHeight="1" x14ac:dyDescent="0.2">
      <c r="A160" s="92" t="s">
        <v>107</v>
      </c>
      <c r="B160" s="66" t="s">
        <v>80</v>
      </c>
      <c r="C160" s="67">
        <f>C190</f>
        <v>549</v>
      </c>
      <c r="D160" s="67">
        <f>D190</f>
        <v>0</v>
      </c>
      <c r="E160" s="67">
        <f t="shared" ref="C160:G161" si="24">E190</f>
        <v>549</v>
      </c>
    </row>
    <row r="161" spans="1:5" ht="15" customHeight="1" x14ac:dyDescent="0.2">
      <c r="A161" s="93"/>
      <c r="B161" s="70" t="s">
        <v>81</v>
      </c>
      <c r="C161" s="71">
        <f t="shared" si="24"/>
        <v>549</v>
      </c>
      <c r="D161" s="71">
        <f>D191</f>
        <v>0</v>
      </c>
      <c r="E161" s="71">
        <f t="shared" si="24"/>
        <v>549</v>
      </c>
    </row>
    <row r="162" spans="1:5" s="104" customFormat="1" ht="15" x14ac:dyDescent="0.25">
      <c r="A162" s="101" t="s">
        <v>131</v>
      </c>
      <c r="B162" s="102"/>
      <c r="C162" s="102"/>
      <c r="D162" s="102"/>
      <c r="E162" s="103"/>
    </row>
    <row r="163" spans="1:5" ht="15" x14ac:dyDescent="0.25">
      <c r="A163" s="56" t="s">
        <v>89</v>
      </c>
      <c r="B163" s="57"/>
      <c r="C163" s="57"/>
      <c r="D163" s="57"/>
      <c r="E163" s="58"/>
    </row>
    <row r="164" spans="1:5" ht="14.25" customHeight="1" x14ac:dyDescent="0.25">
      <c r="A164" s="59" t="s">
        <v>79</v>
      </c>
      <c r="B164" s="105" t="s">
        <v>80</v>
      </c>
      <c r="C164" s="106">
        <f t="shared" ref="C164:E171" si="25">C166</f>
        <v>72115</v>
      </c>
      <c r="D164" s="106">
        <f t="shared" si="25"/>
        <v>72115</v>
      </c>
      <c r="E164" s="106">
        <f t="shared" si="25"/>
        <v>0</v>
      </c>
    </row>
    <row r="165" spans="1:5" ht="15.75" thickBot="1" x14ac:dyDescent="0.3">
      <c r="A165" s="34"/>
      <c r="B165" s="107" t="s">
        <v>81</v>
      </c>
      <c r="C165" s="36">
        <f t="shared" si="25"/>
        <v>23552</v>
      </c>
      <c r="D165" s="36">
        <f t="shared" si="25"/>
        <v>11398</v>
      </c>
      <c r="E165" s="36">
        <f t="shared" si="25"/>
        <v>12154</v>
      </c>
    </row>
    <row r="166" spans="1:5" ht="15" x14ac:dyDescent="0.25">
      <c r="A166" s="37" t="s">
        <v>82</v>
      </c>
      <c r="B166" s="108" t="s">
        <v>80</v>
      </c>
      <c r="C166" s="73">
        <f t="shared" si="25"/>
        <v>72115</v>
      </c>
      <c r="D166" s="73">
        <f t="shared" si="25"/>
        <v>72115</v>
      </c>
      <c r="E166" s="73">
        <f t="shared" si="25"/>
        <v>0</v>
      </c>
    </row>
    <row r="167" spans="1:5" ht="15" x14ac:dyDescent="0.25">
      <c r="A167" s="39" t="s">
        <v>83</v>
      </c>
      <c r="B167" s="109" t="s">
        <v>81</v>
      </c>
      <c r="C167" s="75">
        <f t="shared" si="25"/>
        <v>23552</v>
      </c>
      <c r="D167" s="75">
        <f t="shared" si="25"/>
        <v>11398</v>
      </c>
      <c r="E167" s="75">
        <f t="shared" si="25"/>
        <v>12154</v>
      </c>
    </row>
    <row r="168" spans="1:5" s="9" customFormat="1" ht="15" x14ac:dyDescent="0.25">
      <c r="A168" s="96" t="s">
        <v>86</v>
      </c>
      <c r="B168" s="97" t="s">
        <v>80</v>
      </c>
      <c r="C168" s="33">
        <f t="shared" si="25"/>
        <v>72115</v>
      </c>
      <c r="D168" s="33">
        <f t="shared" si="25"/>
        <v>72115</v>
      </c>
      <c r="E168" s="33">
        <f t="shared" si="25"/>
        <v>0</v>
      </c>
    </row>
    <row r="169" spans="1:5" s="9" customFormat="1" ht="15" x14ac:dyDescent="0.25">
      <c r="A169" s="85"/>
      <c r="B169" s="52" t="s">
        <v>81</v>
      </c>
      <c r="C169" s="98">
        <f t="shared" si="25"/>
        <v>23552</v>
      </c>
      <c r="D169" s="98">
        <f t="shared" si="25"/>
        <v>11398</v>
      </c>
      <c r="E169" s="98">
        <f t="shared" si="25"/>
        <v>12154</v>
      </c>
    </row>
    <row r="170" spans="1:5" s="9" customFormat="1" ht="15" x14ac:dyDescent="0.25">
      <c r="A170" s="110" t="s">
        <v>132</v>
      </c>
      <c r="B170" s="97" t="s">
        <v>80</v>
      </c>
      <c r="C170" s="33">
        <f t="shared" si="25"/>
        <v>72115</v>
      </c>
      <c r="D170" s="33">
        <f t="shared" si="25"/>
        <v>72115</v>
      </c>
      <c r="E170" s="33">
        <f>E172</f>
        <v>0</v>
      </c>
    </row>
    <row r="171" spans="1:5" s="9" customFormat="1" ht="15" x14ac:dyDescent="0.25">
      <c r="A171" s="85"/>
      <c r="B171" s="52" t="s">
        <v>81</v>
      </c>
      <c r="C171" s="33">
        <f t="shared" si="25"/>
        <v>23552</v>
      </c>
      <c r="D171" s="98">
        <f t="shared" si="25"/>
        <v>11398</v>
      </c>
      <c r="E171" s="98">
        <f>E173</f>
        <v>12154</v>
      </c>
    </row>
    <row r="172" spans="1:5" ht="73.5" customHeight="1" x14ac:dyDescent="0.2">
      <c r="A172" s="111" t="s">
        <v>133</v>
      </c>
      <c r="B172" s="112" t="s">
        <v>80</v>
      </c>
      <c r="C172" s="43">
        <f>D172+E172</f>
        <v>72115</v>
      </c>
      <c r="D172" s="113">
        <v>72115</v>
      </c>
      <c r="E172" s="48">
        <v>0</v>
      </c>
    </row>
    <row r="173" spans="1:5" ht="22.5" customHeight="1" x14ac:dyDescent="0.2">
      <c r="A173" s="114"/>
      <c r="B173" s="115" t="s">
        <v>81</v>
      </c>
      <c r="C173" s="46">
        <f>D173+E173</f>
        <v>23552</v>
      </c>
      <c r="D173" s="116">
        <v>11398</v>
      </c>
      <c r="E173" s="46">
        <v>12154</v>
      </c>
    </row>
    <row r="174" spans="1:5" ht="15" x14ac:dyDescent="0.25">
      <c r="A174" s="101" t="s">
        <v>134</v>
      </c>
      <c r="B174" s="102"/>
      <c r="C174" s="102"/>
      <c r="D174" s="102"/>
      <c r="E174" s="103"/>
    </row>
    <row r="175" spans="1:5" ht="15" x14ac:dyDescent="0.25">
      <c r="A175" s="56" t="s">
        <v>89</v>
      </c>
      <c r="B175" s="57"/>
      <c r="C175" s="57"/>
      <c r="D175" s="57"/>
      <c r="E175" s="58"/>
    </row>
    <row r="176" spans="1:5" ht="14.25" customHeight="1" x14ac:dyDescent="0.25">
      <c r="A176" s="59" t="s">
        <v>79</v>
      </c>
      <c r="B176" s="105" t="s">
        <v>80</v>
      </c>
      <c r="C176" s="106">
        <f t="shared" ref="C176:E177" si="26">C178+C186</f>
        <v>3949.79</v>
      </c>
      <c r="D176" s="106">
        <f>D178+D186</f>
        <v>89</v>
      </c>
      <c r="E176" s="106">
        <f t="shared" si="26"/>
        <v>3860.79</v>
      </c>
    </row>
    <row r="177" spans="1:5" ht="15.75" thickBot="1" x14ac:dyDescent="0.3">
      <c r="A177" s="34"/>
      <c r="B177" s="107" t="s">
        <v>81</v>
      </c>
      <c r="C177" s="36">
        <f t="shared" si="26"/>
        <v>3949.79</v>
      </c>
      <c r="D177" s="36">
        <f>D179+D187</f>
        <v>89</v>
      </c>
      <c r="E177" s="36">
        <f t="shared" si="26"/>
        <v>3860.79</v>
      </c>
    </row>
    <row r="178" spans="1:5" ht="15" x14ac:dyDescent="0.25">
      <c r="A178" s="37" t="s">
        <v>82</v>
      </c>
      <c r="B178" s="108" t="s">
        <v>80</v>
      </c>
      <c r="C178" s="73">
        <f t="shared" ref="C178:E179" si="27">C180</f>
        <v>3400.79</v>
      </c>
      <c r="D178" s="73">
        <f>D180</f>
        <v>89</v>
      </c>
      <c r="E178" s="73">
        <f t="shared" si="27"/>
        <v>3311.79</v>
      </c>
    </row>
    <row r="179" spans="1:5" ht="15" x14ac:dyDescent="0.25">
      <c r="A179" s="39" t="s">
        <v>83</v>
      </c>
      <c r="B179" s="109" t="s">
        <v>81</v>
      </c>
      <c r="C179" s="75">
        <f t="shared" si="27"/>
        <v>3400.79</v>
      </c>
      <c r="D179" s="75">
        <f>D181</f>
        <v>89</v>
      </c>
      <c r="E179" s="75">
        <f t="shared" si="27"/>
        <v>3311.79</v>
      </c>
    </row>
    <row r="180" spans="1:5" ht="28.5" customHeight="1" x14ac:dyDescent="0.25">
      <c r="A180" s="88" t="s">
        <v>105</v>
      </c>
      <c r="B180" s="89" t="s">
        <v>80</v>
      </c>
      <c r="C180" s="73">
        <f t="shared" ref="C180:E181" si="28">C182+C184</f>
        <v>3400.79</v>
      </c>
      <c r="D180" s="73">
        <f>D182+D184</f>
        <v>89</v>
      </c>
      <c r="E180" s="73">
        <f t="shared" si="28"/>
        <v>3311.79</v>
      </c>
    </row>
    <row r="181" spans="1:5" ht="15" customHeight="1" x14ac:dyDescent="0.25">
      <c r="A181" s="90" t="s">
        <v>106</v>
      </c>
      <c r="B181" s="91" t="s">
        <v>81</v>
      </c>
      <c r="C181" s="75">
        <f t="shared" si="28"/>
        <v>3400.79</v>
      </c>
      <c r="D181" s="75">
        <f>D183+D185</f>
        <v>89</v>
      </c>
      <c r="E181" s="75">
        <f t="shared" si="28"/>
        <v>3311.79</v>
      </c>
    </row>
    <row r="182" spans="1:5" ht="28.5" x14ac:dyDescent="0.2">
      <c r="A182" s="92" t="s">
        <v>107</v>
      </c>
      <c r="B182" s="112" t="s">
        <v>80</v>
      </c>
      <c r="C182" s="48">
        <f t="shared" ref="C182:E183" si="29">C200</f>
        <v>78.819999999999993</v>
      </c>
      <c r="D182" s="48">
        <f>D200</f>
        <v>56</v>
      </c>
      <c r="E182" s="48">
        <f t="shared" si="29"/>
        <v>22.82</v>
      </c>
    </row>
    <row r="183" spans="1:5" x14ac:dyDescent="0.2">
      <c r="A183" s="93"/>
      <c r="B183" s="115" t="s">
        <v>81</v>
      </c>
      <c r="C183" s="48">
        <f t="shared" si="29"/>
        <v>78.819999999999993</v>
      </c>
      <c r="D183" s="48">
        <f>D201</f>
        <v>56</v>
      </c>
      <c r="E183" s="48">
        <f t="shared" si="29"/>
        <v>22.82</v>
      </c>
    </row>
    <row r="184" spans="1:5" ht="28.5" x14ac:dyDescent="0.2">
      <c r="A184" s="92" t="s">
        <v>108</v>
      </c>
      <c r="B184" s="66" t="s">
        <v>80</v>
      </c>
      <c r="C184" s="67">
        <f t="shared" ref="C184:E185" si="30">C208</f>
        <v>3321.97</v>
      </c>
      <c r="D184" s="67">
        <f>D208</f>
        <v>33</v>
      </c>
      <c r="E184" s="67">
        <f t="shared" si="30"/>
        <v>3288.97</v>
      </c>
    </row>
    <row r="185" spans="1:5" ht="15" customHeight="1" x14ac:dyDescent="0.2">
      <c r="A185" s="95"/>
      <c r="B185" s="70" t="s">
        <v>81</v>
      </c>
      <c r="C185" s="71">
        <f t="shared" si="30"/>
        <v>3321.97</v>
      </c>
      <c r="D185" s="71">
        <f>D209</f>
        <v>33</v>
      </c>
      <c r="E185" s="71">
        <f t="shared" si="30"/>
        <v>3288.97</v>
      </c>
    </row>
    <row r="186" spans="1:5" ht="15" x14ac:dyDescent="0.25">
      <c r="A186" s="49" t="s">
        <v>87</v>
      </c>
      <c r="B186" s="99" t="s">
        <v>80</v>
      </c>
      <c r="C186" s="73">
        <f t="shared" ref="C186:E187" si="31">C190</f>
        <v>549</v>
      </c>
      <c r="D186" s="73">
        <f>D190</f>
        <v>0</v>
      </c>
      <c r="E186" s="73">
        <f t="shared" si="31"/>
        <v>549</v>
      </c>
    </row>
    <row r="187" spans="1:5" ht="15" x14ac:dyDescent="0.25">
      <c r="A187" s="51"/>
      <c r="B187" s="100" t="s">
        <v>81</v>
      </c>
      <c r="C187" s="75">
        <f t="shared" si="31"/>
        <v>549</v>
      </c>
      <c r="D187" s="75">
        <f>D191</f>
        <v>0</v>
      </c>
      <c r="E187" s="75">
        <f t="shared" si="31"/>
        <v>549</v>
      </c>
    </row>
    <row r="188" spans="1:5" ht="28.5" customHeight="1" x14ac:dyDescent="0.25">
      <c r="A188" s="88" t="s">
        <v>105</v>
      </c>
      <c r="B188" s="89" t="s">
        <v>80</v>
      </c>
      <c r="C188" s="73">
        <f t="shared" ref="C188:E189" si="32">C190</f>
        <v>549</v>
      </c>
      <c r="D188" s="73">
        <f>D190</f>
        <v>0</v>
      </c>
      <c r="E188" s="73">
        <f t="shared" si="32"/>
        <v>549</v>
      </c>
    </row>
    <row r="189" spans="1:5" ht="15" customHeight="1" x14ac:dyDescent="0.25">
      <c r="A189" s="90" t="s">
        <v>106</v>
      </c>
      <c r="B189" s="91" t="s">
        <v>81</v>
      </c>
      <c r="C189" s="75">
        <f t="shared" si="32"/>
        <v>549</v>
      </c>
      <c r="D189" s="75">
        <f>D191</f>
        <v>0</v>
      </c>
      <c r="E189" s="75">
        <f t="shared" si="32"/>
        <v>549</v>
      </c>
    </row>
    <row r="190" spans="1:5" ht="26.25" customHeight="1" x14ac:dyDescent="0.2">
      <c r="A190" s="92" t="s">
        <v>107</v>
      </c>
      <c r="B190" s="66" t="s">
        <v>80</v>
      </c>
      <c r="C190" s="67">
        <f t="shared" ref="C190:E191" si="33">C217</f>
        <v>549</v>
      </c>
      <c r="D190" s="67">
        <f>D217</f>
        <v>0</v>
      </c>
      <c r="E190" s="67">
        <f t="shared" si="33"/>
        <v>549</v>
      </c>
    </row>
    <row r="191" spans="1:5" ht="15" customHeight="1" x14ac:dyDescent="0.2">
      <c r="A191" s="93"/>
      <c r="B191" s="70" t="s">
        <v>81</v>
      </c>
      <c r="C191" s="71">
        <f t="shared" si="33"/>
        <v>549</v>
      </c>
      <c r="D191" s="71">
        <f>D218</f>
        <v>0</v>
      </c>
      <c r="E191" s="71">
        <f t="shared" si="33"/>
        <v>549</v>
      </c>
    </row>
    <row r="192" spans="1:5" ht="15" x14ac:dyDescent="0.25">
      <c r="A192" s="117" t="s">
        <v>135</v>
      </c>
      <c r="B192" s="118"/>
      <c r="C192" s="118"/>
      <c r="D192" s="118"/>
      <c r="E192" s="119"/>
    </row>
    <row r="193" spans="1:5" ht="15" x14ac:dyDescent="0.25">
      <c r="A193" s="56" t="s">
        <v>89</v>
      </c>
      <c r="B193" s="57"/>
      <c r="C193" s="57"/>
      <c r="D193" s="57"/>
      <c r="E193" s="58"/>
    </row>
    <row r="194" spans="1:5" ht="15" x14ac:dyDescent="0.25">
      <c r="A194" s="31" t="s">
        <v>79</v>
      </c>
      <c r="B194" s="97" t="s">
        <v>80</v>
      </c>
      <c r="C194" s="33">
        <f t="shared" ref="C194:E195" si="34">C196+C214</f>
        <v>627.81999999999994</v>
      </c>
      <c r="D194" s="33">
        <f>D196+D214</f>
        <v>56</v>
      </c>
      <c r="E194" s="33">
        <f t="shared" si="34"/>
        <v>571.82000000000005</v>
      </c>
    </row>
    <row r="195" spans="1:5" ht="15.75" thickBot="1" x14ac:dyDescent="0.3">
      <c r="A195" s="120"/>
      <c r="B195" s="121" t="s">
        <v>81</v>
      </c>
      <c r="C195" s="36">
        <f t="shared" si="34"/>
        <v>627.81999999999994</v>
      </c>
      <c r="D195" s="36">
        <f>D197+D215</f>
        <v>56</v>
      </c>
      <c r="E195" s="36">
        <f t="shared" si="34"/>
        <v>571.82000000000005</v>
      </c>
    </row>
    <row r="196" spans="1:5" x14ac:dyDescent="0.2">
      <c r="A196" s="37" t="s">
        <v>82</v>
      </c>
      <c r="B196" s="21" t="s">
        <v>80</v>
      </c>
      <c r="C196" s="38">
        <f t="shared" ref="C196:E197" si="35">C200</f>
        <v>78.819999999999993</v>
      </c>
      <c r="D196" s="38">
        <f>D200</f>
        <v>56</v>
      </c>
      <c r="E196" s="38">
        <f t="shared" si="35"/>
        <v>22.82</v>
      </c>
    </row>
    <row r="197" spans="1:5" x14ac:dyDescent="0.2">
      <c r="A197" s="59" t="s">
        <v>83</v>
      </c>
      <c r="B197" s="26" t="s">
        <v>81</v>
      </c>
      <c r="C197" s="40">
        <f t="shared" si="35"/>
        <v>78.819999999999993</v>
      </c>
      <c r="D197" s="40">
        <f>D201</f>
        <v>56</v>
      </c>
      <c r="E197" s="40">
        <f>E201</f>
        <v>22.82</v>
      </c>
    </row>
    <row r="198" spans="1:5" ht="28.5" customHeight="1" x14ac:dyDescent="0.25">
      <c r="A198" s="88" t="s">
        <v>105</v>
      </c>
      <c r="B198" s="89" t="s">
        <v>80</v>
      </c>
      <c r="C198" s="73">
        <f>C202+C208</f>
        <v>3400.79</v>
      </c>
      <c r="D198" s="73">
        <f>D202+D208</f>
        <v>89</v>
      </c>
      <c r="E198" s="73">
        <f>E202+E208</f>
        <v>3311.79</v>
      </c>
    </row>
    <row r="199" spans="1:5" ht="15" customHeight="1" x14ac:dyDescent="0.25">
      <c r="A199" s="90" t="s">
        <v>106</v>
      </c>
      <c r="B199" s="91" t="s">
        <v>81</v>
      </c>
      <c r="C199" s="75">
        <f>C201+C209</f>
        <v>3400.79</v>
      </c>
      <c r="D199" s="75">
        <f>D201+D209</f>
        <v>89</v>
      </c>
      <c r="E199" s="75">
        <f>E201+E209</f>
        <v>3311.79</v>
      </c>
    </row>
    <row r="200" spans="1:5" ht="28.5" x14ac:dyDescent="0.2">
      <c r="A200" s="92" t="s">
        <v>136</v>
      </c>
      <c r="B200" s="122" t="s">
        <v>80</v>
      </c>
      <c r="C200" s="43">
        <f t="shared" ref="C200:E201" si="36">C202</f>
        <v>78.819999999999993</v>
      </c>
      <c r="D200" s="43">
        <f>D202</f>
        <v>56</v>
      </c>
      <c r="E200" s="43">
        <f t="shared" si="36"/>
        <v>22.82</v>
      </c>
    </row>
    <row r="201" spans="1:5" x14ac:dyDescent="0.2">
      <c r="A201" s="44" t="s">
        <v>106</v>
      </c>
      <c r="B201" s="115" t="s">
        <v>81</v>
      </c>
      <c r="C201" s="46">
        <f t="shared" si="36"/>
        <v>78.819999999999993</v>
      </c>
      <c r="D201" s="46">
        <f>D203</f>
        <v>56</v>
      </c>
      <c r="E201" s="46">
        <f t="shared" si="36"/>
        <v>22.82</v>
      </c>
    </row>
    <row r="202" spans="1:5" ht="39.75" customHeight="1" x14ac:dyDescent="0.25">
      <c r="A202" s="123" t="s">
        <v>137</v>
      </c>
      <c r="B202" s="97" t="s">
        <v>80</v>
      </c>
      <c r="C202" s="48">
        <f t="shared" ref="C202:E203" si="37">C204+C206</f>
        <v>78.819999999999993</v>
      </c>
      <c r="D202" s="48">
        <v>56</v>
      </c>
      <c r="E202" s="48">
        <f t="shared" si="37"/>
        <v>22.82</v>
      </c>
    </row>
    <row r="203" spans="1:5" ht="21" customHeight="1" x14ac:dyDescent="0.25">
      <c r="A203" s="124"/>
      <c r="B203" s="97" t="s">
        <v>81</v>
      </c>
      <c r="C203" s="48">
        <f t="shared" si="37"/>
        <v>78.819999999999993</v>
      </c>
      <c r="D203" s="48">
        <v>56</v>
      </c>
      <c r="E203" s="48">
        <f t="shared" si="37"/>
        <v>22.82</v>
      </c>
    </row>
    <row r="204" spans="1:5" x14ac:dyDescent="0.2">
      <c r="A204" s="125" t="s">
        <v>138</v>
      </c>
      <c r="B204" s="63" t="s">
        <v>80</v>
      </c>
      <c r="C204" s="43">
        <f>SUM(D204:E204)</f>
        <v>41.8</v>
      </c>
      <c r="D204" s="43">
        <v>23</v>
      </c>
      <c r="E204" s="43">
        <v>18.8</v>
      </c>
    </row>
    <row r="205" spans="1:5" x14ac:dyDescent="0.2">
      <c r="A205" s="39"/>
      <c r="B205" s="45" t="s">
        <v>81</v>
      </c>
      <c r="C205" s="46">
        <f>SUM(D205:E205)</f>
        <v>41.8</v>
      </c>
      <c r="D205" s="46">
        <v>23</v>
      </c>
      <c r="E205" s="46">
        <v>18.8</v>
      </c>
    </row>
    <row r="206" spans="1:5" x14ac:dyDescent="0.2">
      <c r="A206" s="41" t="s">
        <v>139</v>
      </c>
      <c r="B206" s="42" t="s">
        <v>80</v>
      </c>
      <c r="C206" s="48">
        <f>SUM(D206:E206)</f>
        <v>37.019999999999996</v>
      </c>
      <c r="D206" s="48">
        <v>33</v>
      </c>
      <c r="E206" s="48">
        <v>4.0199999999999996</v>
      </c>
    </row>
    <row r="207" spans="1:5" x14ac:dyDescent="0.2">
      <c r="A207" s="39"/>
      <c r="B207" s="45" t="s">
        <v>81</v>
      </c>
      <c r="C207" s="46">
        <f>SUM(D207:E207)</f>
        <v>37.019999999999996</v>
      </c>
      <c r="D207" s="46">
        <v>33</v>
      </c>
      <c r="E207" s="46">
        <v>4.0199999999999996</v>
      </c>
    </row>
    <row r="208" spans="1:5" ht="28.5" x14ac:dyDescent="0.2">
      <c r="A208" s="92" t="s">
        <v>108</v>
      </c>
      <c r="B208" s="66" t="s">
        <v>80</v>
      </c>
      <c r="C208" s="67">
        <f t="shared" ref="C208:E211" si="38">C210</f>
        <v>3321.97</v>
      </c>
      <c r="D208" s="67">
        <f>D210</f>
        <v>33</v>
      </c>
      <c r="E208" s="67">
        <f t="shared" si="38"/>
        <v>3288.97</v>
      </c>
    </row>
    <row r="209" spans="1:10" ht="15" customHeight="1" x14ac:dyDescent="0.2">
      <c r="A209" s="95"/>
      <c r="B209" s="70" t="s">
        <v>81</v>
      </c>
      <c r="C209" s="71">
        <f t="shared" si="38"/>
        <v>3321.97</v>
      </c>
      <c r="D209" s="71">
        <f>D211</f>
        <v>33</v>
      </c>
      <c r="E209" s="71">
        <f t="shared" si="38"/>
        <v>3288.97</v>
      </c>
    </row>
    <row r="210" spans="1:10" ht="19.5" customHeight="1" x14ac:dyDescent="0.25">
      <c r="A210" s="126" t="s">
        <v>140</v>
      </c>
      <c r="B210" s="50" t="s">
        <v>80</v>
      </c>
      <c r="C210" s="43">
        <f t="shared" si="38"/>
        <v>3321.97</v>
      </c>
      <c r="D210" s="43">
        <f>D212</f>
        <v>33</v>
      </c>
      <c r="E210" s="43">
        <f t="shared" si="38"/>
        <v>3288.97</v>
      </c>
    </row>
    <row r="211" spans="1:10" ht="17.25" customHeight="1" x14ac:dyDescent="0.25">
      <c r="A211" s="127"/>
      <c r="B211" s="52" t="s">
        <v>81</v>
      </c>
      <c r="C211" s="48">
        <f t="shared" si="38"/>
        <v>3321.97</v>
      </c>
      <c r="D211" s="46">
        <f>D213</f>
        <v>33</v>
      </c>
      <c r="E211" s="46">
        <f t="shared" si="38"/>
        <v>3288.97</v>
      </c>
    </row>
    <row r="212" spans="1:10" x14ac:dyDescent="0.2">
      <c r="A212" s="41" t="s">
        <v>139</v>
      </c>
      <c r="B212" s="112" t="s">
        <v>80</v>
      </c>
      <c r="C212" s="43">
        <f>SUM(D212:E212)</f>
        <v>3321.97</v>
      </c>
      <c r="D212" s="113">
        <v>33</v>
      </c>
      <c r="E212" s="48">
        <v>3288.97</v>
      </c>
    </row>
    <row r="213" spans="1:10" x14ac:dyDescent="0.2">
      <c r="A213" s="39"/>
      <c r="B213" s="115" t="s">
        <v>81</v>
      </c>
      <c r="C213" s="46">
        <f>SUM(D213:E213)</f>
        <v>3321.97</v>
      </c>
      <c r="D213" s="116">
        <v>33</v>
      </c>
      <c r="E213" s="46">
        <v>3288.97</v>
      </c>
    </row>
    <row r="214" spans="1:10" ht="15" x14ac:dyDescent="0.25">
      <c r="A214" s="128" t="s">
        <v>87</v>
      </c>
      <c r="B214" s="99" t="s">
        <v>80</v>
      </c>
      <c r="C214" s="73">
        <f t="shared" ref="C214:E215" si="39">C217</f>
        <v>549</v>
      </c>
      <c r="D214" s="73">
        <f>D217</f>
        <v>0</v>
      </c>
      <c r="E214" s="73">
        <f t="shared" si="39"/>
        <v>549</v>
      </c>
    </row>
    <row r="215" spans="1:10" ht="15" x14ac:dyDescent="0.25">
      <c r="A215" s="51"/>
      <c r="B215" s="100" t="s">
        <v>81</v>
      </c>
      <c r="C215" s="75">
        <f t="shared" si="39"/>
        <v>549</v>
      </c>
      <c r="D215" s="75">
        <f>D218</f>
        <v>0</v>
      </c>
      <c r="E215" s="75">
        <f t="shared" si="39"/>
        <v>549</v>
      </c>
    </row>
    <row r="216" spans="1:10" ht="15" customHeight="1" x14ac:dyDescent="0.2">
      <c r="A216" s="129" t="s">
        <v>105</v>
      </c>
      <c r="B216" s="130"/>
      <c r="C216" s="130"/>
      <c r="D216" s="130"/>
      <c r="E216" s="131"/>
    </row>
    <row r="217" spans="1:10" s="9" customFormat="1" ht="29.25" x14ac:dyDescent="0.25">
      <c r="A217" s="132" t="s">
        <v>136</v>
      </c>
      <c r="B217" s="133" t="s">
        <v>80</v>
      </c>
      <c r="C217" s="134">
        <f>C218</f>
        <v>549</v>
      </c>
      <c r="D217" s="134">
        <f>D218</f>
        <v>0</v>
      </c>
      <c r="E217" s="134">
        <f>E218</f>
        <v>549</v>
      </c>
    </row>
    <row r="218" spans="1:10" s="9" customFormat="1" ht="15" customHeight="1" x14ac:dyDescent="0.25">
      <c r="A218" s="93"/>
      <c r="B218" s="135" t="s">
        <v>81</v>
      </c>
      <c r="C218" s="136">
        <f t="shared" ref="C218:E220" si="40">C220</f>
        <v>549</v>
      </c>
      <c r="D218" s="136">
        <f>D220</f>
        <v>0</v>
      </c>
      <c r="E218" s="136">
        <f t="shared" si="40"/>
        <v>549</v>
      </c>
    </row>
    <row r="219" spans="1:10" ht="15" x14ac:dyDescent="0.25">
      <c r="A219" s="137" t="s">
        <v>141</v>
      </c>
      <c r="B219" s="97" t="s">
        <v>80</v>
      </c>
      <c r="C219" s="48">
        <f>C221</f>
        <v>549</v>
      </c>
      <c r="D219" s="48">
        <f>D221</f>
        <v>0</v>
      </c>
      <c r="E219" s="48">
        <f t="shared" si="40"/>
        <v>549</v>
      </c>
    </row>
    <row r="220" spans="1:10" ht="17.25" customHeight="1" x14ac:dyDescent="0.25">
      <c r="A220" s="127"/>
      <c r="B220" s="52" t="s">
        <v>81</v>
      </c>
      <c r="C220" s="48">
        <f t="shared" si="40"/>
        <v>549</v>
      </c>
      <c r="D220" s="46">
        <f>D222</f>
        <v>0</v>
      </c>
      <c r="E220" s="46">
        <f t="shared" si="40"/>
        <v>549</v>
      </c>
    </row>
    <row r="221" spans="1:10" ht="15" customHeight="1" x14ac:dyDescent="0.2">
      <c r="A221" s="125" t="s">
        <v>139</v>
      </c>
      <c r="B221" s="122" t="s">
        <v>80</v>
      </c>
      <c r="C221" s="43">
        <f>SUM(D221:E221)</f>
        <v>549</v>
      </c>
      <c r="D221" s="138">
        <v>0</v>
      </c>
      <c r="E221" s="43">
        <v>549</v>
      </c>
    </row>
    <row r="222" spans="1:10" ht="15" customHeight="1" x14ac:dyDescent="0.2">
      <c r="A222" s="44"/>
      <c r="B222" s="115" t="s">
        <v>81</v>
      </c>
      <c r="C222" s="46">
        <f>SUM(D222:E222)</f>
        <v>549</v>
      </c>
      <c r="D222" s="139">
        <v>0</v>
      </c>
      <c r="E222" s="46">
        <v>549</v>
      </c>
    </row>
    <row r="223" spans="1:10" s="142" customFormat="1" ht="15" customHeight="1" x14ac:dyDescent="0.2">
      <c r="A223" s="140" t="s">
        <v>142</v>
      </c>
      <c r="B223" s="140"/>
      <c r="C223" s="140"/>
      <c r="D223" s="140"/>
      <c r="E223" s="140"/>
      <c r="F223" s="140"/>
      <c r="G223" s="141"/>
      <c r="H223" s="141"/>
      <c r="I223" s="141"/>
      <c r="J223" s="141"/>
    </row>
    <row r="224" spans="1:10" s="142" customFormat="1" ht="15" customHeight="1" x14ac:dyDescent="0.2">
      <c r="A224" s="143" t="s">
        <v>143</v>
      </c>
      <c r="B224" s="143"/>
      <c r="C224" s="143"/>
      <c r="D224" s="143"/>
      <c r="E224" s="143"/>
      <c r="F224" s="143"/>
      <c r="G224" s="144"/>
      <c r="H224" s="144"/>
      <c r="I224" s="144"/>
      <c r="J224" s="144"/>
    </row>
    <row r="225" spans="1:10" s="142" customFormat="1" x14ac:dyDescent="0.2">
      <c r="A225" s="145" t="s">
        <v>144</v>
      </c>
      <c r="B225" s="145"/>
      <c r="C225" s="145"/>
      <c r="D225" s="145"/>
      <c r="E225" s="145"/>
      <c r="F225" s="145"/>
      <c r="G225" s="146"/>
      <c r="H225" s="146"/>
      <c r="I225" s="146"/>
      <c r="J225" s="146"/>
    </row>
    <row r="226" spans="1:10" x14ac:dyDescent="0.2">
      <c r="B226" s="147"/>
      <c r="C226" s="5"/>
      <c r="D226" s="5"/>
      <c r="E226" s="5"/>
    </row>
    <row r="227" spans="1:10" x14ac:dyDescent="0.2">
      <c r="B227" s="147"/>
      <c r="C227" s="5"/>
      <c r="D227" s="5"/>
      <c r="E227" s="5"/>
    </row>
    <row r="228" spans="1:10" x14ac:dyDescent="0.2">
      <c r="B228" s="147"/>
      <c r="C228" s="5"/>
      <c r="D228" s="5"/>
      <c r="E228" s="5"/>
    </row>
    <row r="229" spans="1:10" x14ac:dyDescent="0.2">
      <c r="B229" s="147"/>
      <c r="C229" s="5"/>
      <c r="D229" s="5"/>
      <c r="E229" s="5"/>
    </row>
    <row r="230" spans="1:10" x14ac:dyDescent="0.2">
      <c r="B230" s="147"/>
      <c r="C230" s="5"/>
      <c r="D230" s="5"/>
      <c r="E230" s="5"/>
    </row>
    <row r="231" spans="1:10" x14ac:dyDescent="0.2">
      <c r="B231" s="147"/>
      <c r="C231" s="5"/>
      <c r="D231" s="5"/>
      <c r="E231" s="5"/>
    </row>
    <row r="232" spans="1:10" x14ac:dyDescent="0.2">
      <c r="B232" s="147"/>
      <c r="C232" s="5"/>
      <c r="D232" s="5"/>
      <c r="E232" s="5"/>
    </row>
    <row r="233" spans="1:10" x14ac:dyDescent="0.2">
      <c r="B233" s="147"/>
      <c r="C233" s="5"/>
      <c r="D233" s="5"/>
      <c r="E233" s="5"/>
    </row>
    <row r="234" spans="1:10" x14ac:dyDescent="0.2">
      <c r="B234" s="147"/>
      <c r="C234" s="5"/>
      <c r="D234" s="5"/>
      <c r="E234" s="5"/>
    </row>
    <row r="235" spans="1:10" x14ac:dyDescent="0.2">
      <c r="B235" s="147"/>
      <c r="C235" s="5"/>
      <c r="D235" s="5"/>
      <c r="E235" s="5"/>
    </row>
    <row r="236" spans="1:10" x14ac:dyDescent="0.2">
      <c r="B236" s="147"/>
      <c r="C236" s="5"/>
      <c r="D236" s="5"/>
      <c r="E236" s="5"/>
    </row>
    <row r="237" spans="1:10" x14ac:dyDescent="0.2">
      <c r="B237" s="147"/>
      <c r="C237" s="5"/>
      <c r="D237" s="5"/>
      <c r="E237" s="5"/>
    </row>
    <row r="238" spans="1:10" x14ac:dyDescent="0.2">
      <c r="B238" s="147"/>
      <c r="C238" s="5"/>
      <c r="D238" s="5"/>
      <c r="E238" s="5"/>
    </row>
    <row r="239" spans="1:10" x14ac:dyDescent="0.2">
      <c r="B239" s="147"/>
      <c r="C239" s="5"/>
      <c r="D239" s="5"/>
      <c r="E239" s="5"/>
    </row>
    <row r="240" spans="1:10" x14ac:dyDescent="0.2">
      <c r="B240" s="147"/>
      <c r="C240" s="5"/>
      <c r="D240" s="5"/>
      <c r="E240" s="5"/>
    </row>
    <row r="241" spans="2:5" x14ac:dyDescent="0.2">
      <c r="B241" s="147"/>
      <c r="C241" s="5"/>
      <c r="D241" s="5"/>
      <c r="E241" s="5"/>
    </row>
    <row r="242" spans="2:5" x14ac:dyDescent="0.2">
      <c r="B242" s="147"/>
      <c r="C242" s="5"/>
      <c r="D242" s="5"/>
      <c r="E242" s="5"/>
    </row>
    <row r="243" spans="2:5" x14ac:dyDescent="0.2">
      <c r="B243" s="147"/>
      <c r="C243" s="5"/>
      <c r="D243" s="5"/>
      <c r="E243" s="5"/>
    </row>
    <row r="244" spans="2:5" x14ac:dyDescent="0.2">
      <c r="B244" s="147"/>
      <c r="C244" s="5"/>
      <c r="D244" s="5"/>
      <c r="E244" s="5"/>
    </row>
    <row r="245" spans="2:5" x14ac:dyDescent="0.2">
      <c r="B245" s="147"/>
      <c r="C245" s="5"/>
      <c r="D245" s="5"/>
      <c r="E245" s="5"/>
    </row>
    <row r="246" spans="2:5" x14ac:dyDescent="0.2">
      <c r="B246" s="147"/>
      <c r="C246" s="5"/>
      <c r="D246" s="5"/>
      <c r="E246" s="5"/>
    </row>
    <row r="247" spans="2:5" x14ac:dyDescent="0.2">
      <c r="B247" s="147"/>
      <c r="C247" s="5"/>
      <c r="D247" s="5"/>
      <c r="E247" s="5"/>
    </row>
    <row r="248" spans="2:5" x14ac:dyDescent="0.2">
      <c r="B248" s="147"/>
      <c r="C248" s="5"/>
      <c r="D248" s="5"/>
      <c r="E248" s="5"/>
    </row>
    <row r="249" spans="2:5" x14ac:dyDescent="0.2">
      <c r="B249" s="147"/>
      <c r="C249" s="5"/>
      <c r="D249" s="5"/>
      <c r="E249" s="5"/>
    </row>
    <row r="250" spans="2:5" x14ac:dyDescent="0.2">
      <c r="B250" s="147"/>
      <c r="C250" s="5"/>
      <c r="D250" s="5"/>
      <c r="E250" s="5"/>
    </row>
    <row r="251" spans="2:5" x14ac:dyDescent="0.2">
      <c r="B251" s="147"/>
      <c r="C251" s="5"/>
      <c r="D251" s="5"/>
      <c r="E251" s="5"/>
    </row>
    <row r="252" spans="2:5" x14ac:dyDescent="0.2">
      <c r="B252" s="147"/>
      <c r="C252" s="5"/>
      <c r="D252" s="5"/>
      <c r="E252" s="5"/>
    </row>
    <row r="253" spans="2:5" x14ac:dyDescent="0.2">
      <c r="B253" s="147"/>
      <c r="C253" s="5"/>
      <c r="D253" s="5"/>
      <c r="E253" s="5"/>
    </row>
    <row r="254" spans="2:5" x14ac:dyDescent="0.2">
      <c r="B254" s="147"/>
      <c r="C254" s="5"/>
      <c r="D254" s="5"/>
      <c r="E254" s="5"/>
    </row>
    <row r="255" spans="2:5" x14ac:dyDescent="0.2">
      <c r="B255" s="147"/>
      <c r="C255" s="5"/>
      <c r="D255" s="5"/>
      <c r="E255" s="5"/>
    </row>
    <row r="256" spans="2:5" x14ac:dyDescent="0.2">
      <c r="B256" s="147"/>
      <c r="C256" s="5"/>
      <c r="D256" s="5"/>
      <c r="E256" s="5"/>
    </row>
    <row r="257" spans="2:5" x14ac:dyDescent="0.2">
      <c r="B257" s="147"/>
      <c r="C257" s="5"/>
      <c r="D257" s="5"/>
      <c r="E257" s="5"/>
    </row>
    <row r="258" spans="2:5" x14ac:dyDescent="0.2">
      <c r="B258" s="147"/>
      <c r="C258" s="5"/>
      <c r="D258" s="5"/>
      <c r="E258" s="5"/>
    </row>
    <row r="259" spans="2:5" x14ac:dyDescent="0.2">
      <c r="B259" s="147"/>
      <c r="C259" s="5"/>
      <c r="D259" s="5"/>
      <c r="E259" s="5"/>
    </row>
    <row r="260" spans="2:5" x14ac:dyDescent="0.2">
      <c r="B260" s="147"/>
      <c r="C260" s="5"/>
      <c r="D260" s="5"/>
      <c r="E260" s="5"/>
    </row>
    <row r="261" spans="2:5" x14ac:dyDescent="0.2">
      <c r="B261" s="147"/>
      <c r="C261" s="5"/>
      <c r="D261" s="5"/>
      <c r="E261" s="5"/>
    </row>
    <row r="262" spans="2:5" x14ac:dyDescent="0.2">
      <c r="B262" s="147"/>
      <c r="C262" s="5"/>
      <c r="D262" s="5"/>
      <c r="E262" s="5"/>
    </row>
    <row r="263" spans="2:5" x14ac:dyDescent="0.2">
      <c r="B263" s="147"/>
      <c r="C263" s="5"/>
      <c r="D263" s="5"/>
      <c r="E263" s="5"/>
    </row>
    <row r="264" spans="2:5" x14ac:dyDescent="0.2">
      <c r="B264" s="147"/>
      <c r="C264" s="5"/>
      <c r="D264" s="5"/>
      <c r="E264" s="5"/>
    </row>
    <row r="265" spans="2:5" x14ac:dyDescent="0.2">
      <c r="B265" s="147"/>
      <c r="C265" s="5"/>
      <c r="D265" s="5"/>
      <c r="E265" s="5"/>
    </row>
    <row r="266" spans="2:5" x14ac:dyDescent="0.2">
      <c r="B266" s="147"/>
      <c r="C266" s="5"/>
      <c r="D266" s="5"/>
      <c r="E266" s="5"/>
    </row>
    <row r="267" spans="2:5" x14ac:dyDescent="0.2">
      <c r="B267" s="147"/>
      <c r="C267" s="5"/>
      <c r="D267" s="5"/>
      <c r="E267" s="5"/>
    </row>
    <row r="268" spans="2:5" x14ac:dyDescent="0.2">
      <c r="B268" s="147"/>
      <c r="C268" s="5"/>
      <c r="D268" s="5"/>
      <c r="E268" s="5"/>
    </row>
    <row r="269" spans="2:5" x14ac:dyDescent="0.2">
      <c r="B269" s="147"/>
      <c r="C269" s="5"/>
      <c r="D269" s="5"/>
      <c r="E269" s="5"/>
    </row>
    <row r="270" spans="2:5" x14ac:dyDescent="0.2">
      <c r="B270" s="147"/>
      <c r="C270" s="5"/>
      <c r="D270" s="5"/>
      <c r="E270" s="5"/>
    </row>
    <row r="271" spans="2:5" x14ac:dyDescent="0.2">
      <c r="B271" s="147"/>
      <c r="C271" s="5"/>
      <c r="D271" s="5"/>
      <c r="E271" s="5"/>
    </row>
    <row r="272" spans="2:5" x14ac:dyDescent="0.2">
      <c r="B272" s="147"/>
      <c r="C272" s="5"/>
      <c r="D272" s="5"/>
      <c r="E272" s="5"/>
    </row>
    <row r="273" spans="2:5" x14ac:dyDescent="0.2">
      <c r="B273" s="147"/>
      <c r="C273" s="5"/>
      <c r="D273" s="5"/>
      <c r="E273" s="5"/>
    </row>
    <row r="274" spans="2:5" x14ac:dyDescent="0.2">
      <c r="B274" s="147"/>
      <c r="C274" s="5"/>
      <c r="D274" s="5"/>
      <c r="E274" s="5"/>
    </row>
    <row r="275" spans="2:5" x14ac:dyDescent="0.2">
      <c r="B275" s="147"/>
      <c r="C275" s="5"/>
      <c r="D275" s="5"/>
      <c r="E275" s="5"/>
    </row>
    <row r="276" spans="2:5" x14ac:dyDescent="0.2">
      <c r="B276" s="147"/>
      <c r="C276" s="5"/>
      <c r="D276" s="5"/>
      <c r="E276" s="5"/>
    </row>
    <row r="277" spans="2:5" x14ac:dyDescent="0.2">
      <c r="B277" s="147"/>
      <c r="C277" s="5"/>
      <c r="D277" s="5"/>
      <c r="E277" s="5"/>
    </row>
    <row r="278" spans="2:5" x14ac:dyDescent="0.2">
      <c r="B278" s="147"/>
      <c r="C278" s="5"/>
      <c r="D278" s="5"/>
      <c r="E278" s="5"/>
    </row>
    <row r="279" spans="2:5" x14ac:dyDescent="0.2">
      <c r="B279" s="147"/>
      <c r="C279" s="5"/>
      <c r="D279" s="5"/>
      <c r="E279" s="5"/>
    </row>
    <row r="280" spans="2:5" x14ac:dyDescent="0.2">
      <c r="B280" s="147"/>
      <c r="C280" s="5"/>
      <c r="D280" s="5"/>
      <c r="E280" s="5"/>
    </row>
    <row r="281" spans="2:5" x14ac:dyDescent="0.2">
      <c r="B281" s="147"/>
      <c r="C281" s="5"/>
      <c r="D281" s="5"/>
      <c r="E281" s="5"/>
    </row>
    <row r="282" spans="2:5" x14ac:dyDescent="0.2">
      <c r="B282" s="147"/>
      <c r="C282" s="5"/>
      <c r="D282" s="5"/>
      <c r="E282" s="5"/>
    </row>
    <row r="283" spans="2:5" x14ac:dyDescent="0.2">
      <c r="B283" s="147"/>
      <c r="C283" s="5"/>
      <c r="D283" s="5"/>
      <c r="E283" s="5"/>
    </row>
    <row r="284" spans="2:5" x14ac:dyDescent="0.2">
      <c r="B284" s="147"/>
      <c r="C284" s="5"/>
      <c r="D284" s="5"/>
      <c r="E284" s="5"/>
    </row>
    <row r="285" spans="2:5" x14ac:dyDescent="0.2">
      <c r="B285" s="147"/>
      <c r="C285" s="5"/>
      <c r="D285" s="5"/>
      <c r="E285" s="5"/>
    </row>
    <row r="286" spans="2:5" x14ac:dyDescent="0.2">
      <c r="B286" s="147"/>
      <c r="C286" s="5"/>
      <c r="D286" s="5"/>
      <c r="E286" s="5"/>
    </row>
    <row r="287" spans="2:5" x14ac:dyDescent="0.2">
      <c r="B287" s="147"/>
      <c r="C287" s="5"/>
      <c r="D287" s="5"/>
      <c r="E287" s="5"/>
    </row>
    <row r="288" spans="2:5" x14ac:dyDescent="0.2">
      <c r="B288" s="147"/>
      <c r="C288" s="5"/>
      <c r="D288" s="5"/>
      <c r="E288" s="5"/>
    </row>
    <row r="289" spans="2:5" x14ac:dyDescent="0.2">
      <c r="B289" s="147"/>
      <c r="C289" s="5"/>
      <c r="D289" s="5"/>
      <c r="E289" s="5"/>
    </row>
    <row r="290" spans="2:5" x14ac:dyDescent="0.2">
      <c r="B290" s="147"/>
      <c r="C290" s="5"/>
      <c r="D290" s="5"/>
      <c r="E290" s="5"/>
    </row>
    <row r="291" spans="2:5" x14ac:dyDescent="0.2">
      <c r="B291" s="147"/>
      <c r="C291" s="5"/>
      <c r="D291" s="5"/>
      <c r="E291" s="5"/>
    </row>
    <row r="292" spans="2:5" x14ac:dyDescent="0.2">
      <c r="B292" s="147"/>
      <c r="C292" s="5"/>
      <c r="D292" s="5"/>
      <c r="E292" s="5"/>
    </row>
    <row r="293" spans="2:5" x14ac:dyDescent="0.2">
      <c r="B293" s="147"/>
      <c r="C293" s="5"/>
      <c r="D293" s="5"/>
      <c r="E293" s="5"/>
    </row>
    <row r="294" spans="2:5" x14ac:dyDescent="0.2">
      <c r="B294" s="147"/>
      <c r="C294" s="5"/>
      <c r="D294" s="5"/>
      <c r="E294" s="5"/>
    </row>
    <row r="295" spans="2:5" x14ac:dyDescent="0.2">
      <c r="B295" s="147"/>
      <c r="C295" s="5"/>
      <c r="D295" s="5"/>
      <c r="E295" s="5"/>
    </row>
    <row r="296" spans="2:5" x14ac:dyDescent="0.2">
      <c r="B296" s="147"/>
      <c r="C296" s="5"/>
      <c r="D296" s="5"/>
      <c r="E296" s="5"/>
    </row>
    <row r="297" spans="2:5" x14ac:dyDescent="0.2">
      <c r="B297" s="147"/>
      <c r="C297" s="5"/>
      <c r="D297" s="5"/>
      <c r="E297" s="5"/>
    </row>
    <row r="298" spans="2:5" x14ac:dyDescent="0.2">
      <c r="B298" s="147"/>
      <c r="C298" s="5"/>
      <c r="D298" s="5"/>
      <c r="E298" s="5"/>
    </row>
    <row r="299" spans="2:5" x14ac:dyDescent="0.2">
      <c r="B299" s="147"/>
      <c r="C299" s="5"/>
      <c r="D299" s="5"/>
      <c r="E299" s="5"/>
    </row>
    <row r="300" spans="2:5" x14ac:dyDescent="0.2">
      <c r="B300" s="147"/>
      <c r="C300" s="5"/>
      <c r="D300" s="5"/>
      <c r="E300" s="5"/>
    </row>
    <row r="301" spans="2:5" x14ac:dyDescent="0.2">
      <c r="B301" s="147"/>
      <c r="C301" s="5"/>
      <c r="D301" s="5"/>
      <c r="E301" s="5"/>
    </row>
    <row r="302" spans="2:5" x14ac:dyDescent="0.2">
      <c r="B302" s="147"/>
      <c r="C302" s="5"/>
      <c r="D302" s="5"/>
      <c r="E302" s="5"/>
    </row>
    <row r="303" spans="2:5" x14ac:dyDescent="0.2">
      <c r="B303" s="147"/>
      <c r="C303" s="5"/>
      <c r="D303" s="5"/>
      <c r="E303" s="5"/>
    </row>
    <row r="304" spans="2:5" x14ac:dyDescent="0.2">
      <c r="B304" s="147"/>
      <c r="C304" s="5"/>
      <c r="D304" s="5"/>
      <c r="E304" s="5"/>
    </row>
    <row r="305" spans="2:5" x14ac:dyDescent="0.2">
      <c r="B305" s="147"/>
      <c r="C305" s="5"/>
      <c r="D305" s="5"/>
      <c r="E305" s="5"/>
    </row>
    <row r="306" spans="2:5" x14ac:dyDescent="0.2">
      <c r="B306" s="147"/>
      <c r="C306" s="5"/>
      <c r="D306" s="5"/>
      <c r="E306" s="5"/>
    </row>
    <row r="307" spans="2:5" x14ac:dyDescent="0.2">
      <c r="B307" s="147"/>
      <c r="C307" s="5"/>
      <c r="D307" s="5"/>
      <c r="E307" s="5"/>
    </row>
    <row r="308" spans="2:5" x14ac:dyDescent="0.2">
      <c r="B308" s="147"/>
      <c r="C308" s="5"/>
      <c r="D308" s="5"/>
      <c r="E308" s="5"/>
    </row>
    <row r="309" spans="2:5" x14ac:dyDescent="0.2">
      <c r="B309" s="147"/>
      <c r="C309" s="5"/>
      <c r="D309" s="5"/>
      <c r="E309" s="5"/>
    </row>
    <row r="310" spans="2:5" x14ac:dyDescent="0.2">
      <c r="B310" s="147"/>
      <c r="C310" s="5"/>
      <c r="D310" s="5"/>
      <c r="E310" s="5"/>
    </row>
    <row r="311" spans="2:5" x14ac:dyDescent="0.2">
      <c r="B311" s="147"/>
      <c r="C311" s="5"/>
      <c r="D311" s="5"/>
      <c r="E311" s="5"/>
    </row>
    <row r="312" spans="2:5" x14ac:dyDescent="0.2">
      <c r="B312" s="147"/>
      <c r="C312" s="5"/>
      <c r="D312" s="5"/>
      <c r="E312" s="5"/>
    </row>
    <row r="313" spans="2:5" x14ac:dyDescent="0.2">
      <c r="B313" s="147"/>
      <c r="C313" s="5"/>
      <c r="D313" s="5"/>
      <c r="E313" s="5"/>
    </row>
    <row r="314" spans="2:5" x14ac:dyDescent="0.2">
      <c r="B314" s="147"/>
      <c r="C314" s="5"/>
      <c r="D314" s="5"/>
      <c r="E314" s="5"/>
    </row>
    <row r="315" spans="2:5" x14ac:dyDescent="0.2">
      <c r="B315" s="147"/>
      <c r="C315" s="5"/>
      <c r="D315" s="5"/>
      <c r="E315" s="5"/>
    </row>
    <row r="316" spans="2:5" x14ac:dyDescent="0.2">
      <c r="B316" s="147"/>
      <c r="C316" s="5"/>
      <c r="D316" s="5"/>
      <c r="E316" s="5"/>
    </row>
    <row r="317" spans="2:5" x14ac:dyDescent="0.2">
      <c r="B317" s="147"/>
      <c r="C317" s="5"/>
      <c r="D317" s="5"/>
      <c r="E317" s="5"/>
    </row>
    <row r="318" spans="2:5" x14ac:dyDescent="0.2">
      <c r="B318" s="147"/>
      <c r="C318" s="5"/>
      <c r="D318" s="5"/>
      <c r="E318" s="5"/>
    </row>
    <row r="319" spans="2:5" x14ac:dyDescent="0.2">
      <c r="B319" s="147"/>
      <c r="C319" s="5"/>
      <c r="D319" s="5"/>
      <c r="E319" s="5"/>
    </row>
  </sheetData>
  <mergeCells count="26">
    <mergeCell ref="A224:F224"/>
    <mergeCell ref="A225:F225"/>
    <mergeCell ref="A175:E175"/>
    <mergeCell ref="A192:E192"/>
    <mergeCell ref="A193:E193"/>
    <mergeCell ref="A202:A203"/>
    <mergeCell ref="A216:E216"/>
    <mergeCell ref="A223:F223"/>
    <mergeCell ref="A90:E90"/>
    <mergeCell ref="A91:E91"/>
    <mergeCell ref="A162:E162"/>
    <mergeCell ref="A163:E163"/>
    <mergeCell ref="A172:A173"/>
    <mergeCell ref="A174:E174"/>
    <mergeCell ref="A30:E30"/>
    <mergeCell ref="A37:E37"/>
    <mergeCell ref="A38:E38"/>
    <mergeCell ref="A55:E55"/>
    <mergeCell ref="A56:E56"/>
    <mergeCell ref="A89:E89"/>
    <mergeCell ref="A7:E7"/>
    <mergeCell ref="A8:E8"/>
    <mergeCell ref="C12:C15"/>
    <mergeCell ref="D12:D15"/>
    <mergeCell ref="E12:E15"/>
    <mergeCell ref="A29:E29"/>
  </mergeCells>
  <printOptions horizontalCentered="1"/>
  <pageMargins left="0.19685039370078741" right="0.19685039370078741" top="0.39370078740157483" bottom="0.39370078740157483" header="0.31496062992125984" footer="0.31496062992125984"/>
  <pageSetup paperSize="9" fitToHeight="30" orientation="portrait" r:id="rId1"/>
  <headerFooter alignWithMargins="0"/>
  <rowBreaks count="2" manualBreakCount="2">
    <brk id="62" max="4" man="1"/>
    <brk id="17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ctificare in lucru"/>
  <dimension ref="A1:O87"/>
  <sheetViews>
    <sheetView tabSelected="1" topLeftCell="D1" workbookViewId="0">
      <selection activeCell="U26" sqref="U26"/>
    </sheetView>
  </sheetViews>
  <sheetFormatPr defaultRowHeight="15.75" x14ac:dyDescent="0.25"/>
  <cols>
    <col min="2" max="2" width="32.5" customWidth="1"/>
    <col min="9" max="9" width="13.375" customWidth="1"/>
    <col min="10" max="10" width="15.375" customWidth="1"/>
    <col min="11" max="11" width="13.875" customWidth="1"/>
    <col min="12" max="12" width="14.25" customWidth="1"/>
    <col min="13" max="13" width="15.625" customWidth="1"/>
    <col min="14" max="14" width="14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5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s="1">
        <v>10000000</v>
      </c>
      <c r="J2" s="1">
        <v>0</v>
      </c>
      <c r="K2" s="1">
        <v>2370000</v>
      </c>
      <c r="L2" s="1">
        <v>2630000</v>
      </c>
      <c r="M2" s="1">
        <v>2630000</v>
      </c>
      <c r="N2" s="1">
        <v>2370000</v>
      </c>
      <c r="O2" s="1"/>
    </row>
    <row r="3" spans="1:15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 t="s">
        <v>22</v>
      </c>
      <c r="I3" s="1">
        <v>3300000</v>
      </c>
      <c r="J3" s="1">
        <v>0</v>
      </c>
      <c r="K3" s="1">
        <v>721000</v>
      </c>
      <c r="L3" s="1">
        <v>860000</v>
      </c>
      <c r="M3" s="1">
        <v>860000</v>
      </c>
      <c r="N3" s="1">
        <v>859000</v>
      </c>
      <c r="O3" s="1"/>
    </row>
    <row r="4" spans="1:15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20</v>
      </c>
      <c r="H4" t="s">
        <v>23</v>
      </c>
      <c r="I4" s="1">
        <v>900000</v>
      </c>
      <c r="J4" s="1">
        <v>0</v>
      </c>
      <c r="K4" s="1">
        <v>183000</v>
      </c>
      <c r="L4" s="1">
        <v>255000</v>
      </c>
      <c r="M4" s="1">
        <v>255000</v>
      </c>
      <c r="N4" s="1">
        <v>207000</v>
      </c>
      <c r="O4" s="1"/>
    </row>
    <row r="5" spans="1:15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24</v>
      </c>
      <c r="I5" s="1">
        <v>250000</v>
      </c>
      <c r="J5" s="1">
        <v>0</v>
      </c>
      <c r="K5" s="1">
        <v>21000</v>
      </c>
      <c r="L5" s="1">
        <v>90000</v>
      </c>
      <c r="M5" s="1">
        <v>90000</v>
      </c>
      <c r="N5" s="1">
        <v>49000</v>
      </c>
      <c r="O5" s="1"/>
    </row>
    <row r="6" spans="1:15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25</v>
      </c>
      <c r="I6" s="1">
        <v>325000</v>
      </c>
      <c r="J6" s="1">
        <v>0</v>
      </c>
      <c r="K6" s="1">
        <v>74000</v>
      </c>
      <c r="L6" s="1">
        <v>90000</v>
      </c>
      <c r="M6" s="1">
        <v>90000</v>
      </c>
      <c r="N6" s="1">
        <v>71000</v>
      </c>
      <c r="O6" s="1"/>
    </row>
    <row r="7" spans="1:15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26</v>
      </c>
      <c r="I7" s="1">
        <v>12000</v>
      </c>
      <c r="J7" s="1">
        <v>0</v>
      </c>
      <c r="K7" s="1">
        <v>1000</v>
      </c>
      <c r="L7" s="1">
        <v>11000</v>
      </c>
      <c r="M7" s="1">
        <v>0</v>
      </c>
      <c r="N7" s="1">
        <v>0</v>
      </c>
      <c r="O7" s="1"/>
    </row>
    <row r="8" spans="1:15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20</v>
      </c>
      <c r="H8" t="s">
        <v>27</v>
      </c>
      <c r="I8" s="1">
        <v>50000</v>
      </c>
      <c r="J8" s="1">
        <v>0</v>
      </c>
      <c r="K8" s="1">
        <v>0</v>
      </c>
      <c r="L8" s="1">
        <v>50000</v>
      </c>
      <c r="M8" s="1">
        <v>0</v>
      </c>
      <c r="N8" s="1">
        <v>0</v>
      </c>
      <c r="O8" s="1"/>
    </row>
    <row r="9" spans="1:15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20</v>
      </c>
      <c r="H9" t="s">
        <v>28</v>
      </c>
      <c r="I9" s="1">
        <v>1000000</v>
      </c>
      <c r="J9" s="1">
        <v>0</v>
      </c>
      <c r="K9" s="1">
        <v>283000</v>
      </c>
      <c r="L9" s="1">
        <v>450000</v>
      </c>
      <c r="M9" s="1">
        <v>267000</v>
      </c>
      <c r="N9" s="1">
        <v>0</v>
      </c>
      <c r="O9" s="1"/>
    </row>
    <row r="10" spans="1:15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20</v>
      </c>
      <c r="H10" t="s">
        <v>29</v>
      </c>
      <c r="I10" s="1">
        <v>100000</v>
      </c>
      <c r="J10" s="1">
        <v>0</v>
      </c>
      <c r="K10" s="1">
        <v>20000</v>
      </c>
      <c r="L10" s="1">
        <v>40000</v>
      </c>
      <c r="M10" s="1">
        <v>30000</v>
      </c>
      <c r="N10" s="1">
        <v>10000</v>
      </c>
      <c r="O10" s="1"/>
    </row>
    <row r="11" spans="1:15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20</v>
      </c>
      <c r="H11" t="s">
        <v>30</v>
      </c>
      <c r="I11" s="1">
        <v>100000</v>
      </c>
      <c r="J11" s="1">
        <v>0</v>
      </c>
      <c r="K11" s="1">
        <v>10000</v>
      </c>
      <c r="L11" s="1">
        <v>42000</v>
      </c>
      <c r="M11" s="1">
        <v>32000</v>
      </c>
      <c r="N11" s="1">
        <v>16000</v>
      </c>
      <c r="O11" s="1"/>
    </row>
    <row r="12" spans="1:15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20</v>
      </c>
      <c r="H12" t="s">
        <v>31</v>
      </c>
      <c r="I12" s="1">
        <v>450000</v>
      </c>
      <c r="J12" s="1">
        <v>36000</v>
      </c>
      <c r="K12" s="1">
        <v>48000</v>
      </c>
      <c r="L12" s="1">
        <v>300000</v>
      </c>
      <c r="M12" s="1">
        <v>102000</v>
      </c>
      <c r="N12" s="1">
        <v>0</v>
      </c>
      <c r="O12" s="1"/>
    </row>
    <row r="13" spans="1:15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20</v>
      </c>
      <c r="H13" t="s">
        <v>32</v>
      </c>
      <c r="I13" s="1">
        <v>1200000</v>
      </c>
      <c r="J13" s="1">
        <v>112000</v>
      </c>
      <c r="K13" s="1">
        <v>108000</v>
      </c>
      <c r="L13" s="1">
        <v>470000</v>
      </c>
      <c r="M13" s="1">
        <v>470000</v>
      </c>
      <c r="N13" s="1">
        <v>152000</v>
      </c>
      <c r="O13" s="1"/>
    </row>
    <row r="14" spans="1:15" x14ac:dyDescent="0.25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20</v>
      </c>
      <c r="H14" t="s">
        <v>33</v>
      </c>
      <c r="I14" s="1">
        <v>300000</v>
      </c>
      <c r="J14" s="1">
        <v>0</v>
      </c>
      <c r="K14" s="1">
        <v>0</v>
      </c>
      <c r="L14" s="1">
        <v>250000</v>
      </c>
      <c r="M14" s="1">
        <v>50000</v>
      </c>
      <c r="N14" s="1">
        <v>0</v>
      </c>
      <c r="O14" s="1"/>
    </row>
    <row r="15" spans="1:15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20</v>
      </c>
      <c r="H15" t="s">
        <v>34</v>
      </c>
      <c r="I15" s="1">
        <v>2525000</v>
      </c>
      <c r="J15" s="1">
        <v>0</v>
      </c>
      <c r="K15" s="1">
        <v>272000</v>
      </c>
      <c r="L15" s="1">
        <v>991000</v>
      </c>
      <c r="M15" s="1">
        <v>631000</v>
      </c>
      <c r="N15" s="1">
        <v>631000</v>
      </c>
      <c r="O15" s="1"/>
    </row>
    <row r="16" spans="1:15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20</v>
      </c>
      <c r="H16" t="s">
        <v>35</v>
      </c>
      <c r="I16" s="1">
        <v>1115000</v>
      </c>
      <c r="J16" s="1">
        <v>114000</v>
      </c>
      <c r="K16" s="1">
        <v>167000</v>
      </c>
      <c r="L16" s="1">
        <v>380000</v>
      </c>
      <c r="M16" s="1">
        <v>350000</v>
      </c>
      <c r="N16" s="1">
        <v>218000</v>
      </c>
      <c r="O16" s="1"/>
    </row>
    <row r="17" spans="1:15" x14ac:dyDescent="0.25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20</v>
      </c>
      <c r="H17" t="s">
        <v>36</v>
      </c>
      <c r="I17" s="1">
        <v>1300000</v>
      </c>
      <c r="J17" s="1">
        <v>16000</v>
      </c>
      <c r="K17" s="1">
        <v>250000</v>
      </c>
      <c r="L17" s="1">
        <v>400000</v>
      </c>
      <c r="M17" s="1">
        <v>400000</v>
      </c>
      <c r="N17" s="1">
        <v>250000</v>
      </c>
      <c r="O17" s="1"/>
    </row>
    <row r="18" spans="1:15" x14ac:dyDescent="0.25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20</v>
      </c>
      <c r="H18" t="s">
        <v>37</v>
      </c>
      <c r="I18" s="1">
        <v>125000</v>
      </c>
      <c r="J18" s="1">
        <v>0</v>
      </c>
      <c r="K18" s="1">
        <v>0</v>
      </c>
      <c r="L18" s="1">
        <v>100000</v>
      </c>
      <c r="M18" s="1">
        <v>25000</v>
      </c>
      <c r="N18" s="1">
        <v>0</v>
      </c>
      <c r="O18" s="1"/>
    </row>
    <row r="19" spans="1:15" x14ac:dyDescent="0.25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t="s">
        <v>19</v>
      </c>
      <c r="G19" t="s">
        <v>20</v>
      </c>
      <c r="H19" t="s">
        <v>38</v>
      </c>
      <c r="I19" s="1">
        <v>10000</v>
      </c>
      <c r="J19" s="1">
        <v>0</v>
      </c>
      <c r="K19" s="1">
        <v>0</v>
      </c>
      <c r="L19" s="1">
        <v>10000</v>
      </c>
      <c r="M19" s="1">
        <v>0</v>
      </c>
      <c r="N19" s="1">
        <v>0</v>
      </c>
      <c r="O19" s="1"/>
    </row>
    <row r="20" spans="1:15" x14ac:dyDescent="0.25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20</v>
      </c>
      <c r="H20" t="s">
        <v>39</v>
      </c>
      <c r="I20" s="1">
        <v>60000</v>
      </c>
      <c r="J20" s="1">
        <v>0</v>
      </c>
      <c r="K20" s="1">
        <v>0</v>
      </c>
      <c r="L20" s="1">
        <v>60000</v>
      </c>
      <c r="M20" s="1">
        <v>0</v>
      </c>
      <c r="N20" s="1">
        <v>0</v>
      </c>
      <c r="O20" s="1"/>
    </row>
    <row r="21" spans="1:15" x14ac:dyDescent="0.25">
      <c r="A21" t="s">
        <v>14</v>
      </c>
      <c r="B21" t="s">
        <v>15</v>
      </c>
      <c r="C21" t="s">
        <v>16</v>
      </c>
      <c r="D21" t="s">
        <v>17</v>
      </c>
      <c r="E21" t="s">
        <v>18</v>
      </c>
      <c r="F21" t="s">
        <v>19</v>
      </c>
      <c r="G21" t="s">
        <v>20</v>
      </c>
      <c r="H21" t="s">
        <v>40</v>
      </c>
      <c r="I21" s="1">
        <v>100000</v>
      </c>
      <c r="J21" s="1">
        <v>0</v>
      </c>
      <c r="K21" s="1">
        <v>1000</v>
      </c>
      <c r="L21" s="1">
        <v>99000</v>
      </c>
      <c r="M21" s="1">
        <v>0</v>
      </c>
      <c r="N21" s="1">
        <v>0</v>
      </c>
      <c r="O21" s="1"/>
    </row>
    <row r="22" spans="1:15" x14ac:dyDescent="0.25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20</v>
      </c>
      <c r="H22" t="s">
        <v>41</v>
      </c>
      <c r="I22" s="1">
        <v>300000</v>
      </c>
      <c r="J22" s="1">
        <v>10000</v>
      </c>
      <c r="K22" s="1">
        <v>12000</v>
      </c>
      <c r="L22" s="1">
        <v>188000</v>
      </c>
      <c r="M22" s="1">
        <v>50000</v>
      </c>
      <c r="N22" s="1">
        <v>50000</v>
      </c>
      <c r="O22" s="1"/>
    </row>
    <row r="23" spans="1:15" x14ac:dyDescent="0.25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t="s">
        <v>19</v>
      </c>
      <c r="G23" t="s">
        <v>20</v>
      </c>
      <c r="H23" t="s">
        <v>42</v>
      </c>
      <c r="I23" s="1">
        <v>2000</v>
      </c>
      <c r="J23" s="1">
        <v>0</v>
      </c>
      <c r="K23" s="1">
        <v>1000</v>
      </c>
      <c r="L23" s="1">
        <v>1000</v>
      </c>
      <c r="M23" s="1">
        <v>0</v>
      </c>
      <c r="N23" s="1">
        <v>0</v>
      </c>
      <c r="O23" s="1"/>
    </row>
    <row r="24" spans="1:15" x14ac:dyDescent="0.25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t="s">
        <v>19</v>
      </c>
      <c r="G24" t="s">
        <v>20</v>
      </c>
      <c r="H24" t="s">
        <v>43</v>
      </c>
      <c r="I24" s="1">
        <v>7610000</v>
      </c>
      <c r="J24" s="1">
        <v>1589000</v>
      </c>
      <c r="K24" s="1">
        <v>1685000</v>
      </c>
      <c r="L24" s="1">
        <v>4500000</v>
      </c>
      <c r="M24" s="1">
        <v>1425000</v>
      </c>
      <c r="N24" s="1">
        <v>0</v>
      </c>
      <c r="O24" s="1"/>
    </row>
    <row r="25" spans="1:15" x14ac:dyDescent="0.25">
      <c r="A25" t="s">
        <v>14</v>
      </c>
      <c r="B25" t="s">
        <v>15</v>
      </c>
      <c r="C25" t="s">
        <v>16</v>
      </c>
      <c r="D25" t="s">
        <v>17</v>
      </c>
      <c r="E25" t="s">
        <v>18</v>
      </c>
      <c r="F25" t="s">
        <v>19</v>
      </c>
      <c r="G25" t="s">
        <v>20</v>
      </c>
      <c r="H25" t="s">
        <v>44</v>
      </c>
      <c r="I25" s="1">
        <v>250000</v>
      </c>
      <c r="J25" s="1">
        <v>0</v>
      </c>
      <c r="K25" s="1">
        <v>20000</v>
      </c>
      <c r="L25" s="1">
        <v>115000</v>
      </c>
      <c r="M25" s="1">
        <v>60000</v>
      </c>
      <c r="N25" s="1">
        <v>55000</v>
      </c>
      <c r="O25" s="1"/>
    </row>
    <row r="26" spans="1:15" x14ac:dyDescent="0.25">
      <c r="A26" t="s">
        <v>14</v>
      </c>
      <c r="B26" t="s">
        <v>15</v>
      </c>
      <c r="C26" t="s">
        <v>16</v>
      </c>
      <c r="D26" t="s">
        <v>17</v>
      </c>
      <c r="E26" t="s">
        <v>18</v>
      </c>
      <c r="F26" t="s">
        <v>19</v>
      </c>
      <c r="G26" t="s">
        <v>20</v>
      </c>
      <c r="H26" t="s">
        <v>45</v>
      </c>
      <c r="I26" s="1">
        <v>140000</v>
      </c>
      <c r="J26" s="1">
        <v>0</v>
      </c>
      <c r="K26" s="1">
        <v>29000</v>
      </c>
      <c r="L26" s="1">
        <v>43000</v>
      </c>
      <c r="M26" s="1">
        <v>43000</v>
      </c>
      <c r="N26" s="1">
        <v>25000</v>
      </c>
      <c r="O26" s="1"/>
    </row>
    <row r="27" spans="1:15" x14ac:dyDescent="0.25">
      <c r="A27" t="s">
        <v>14</v>
      </c>
      <c r="B27" t="s">
        <v>15</v>
      </c>
      <c r="C27" t="s">
        <v>16</v>
      </c>
      <c r="D27" t="s">
        <v>17</v>
      </c>
      <c r="E27" t="s">
        <v>18</v>
      </c>
      <c r="F27" t="s">
        <v>19</v>
      </c>
      <c r="G27" t="s">
        <v>46</v>
      </c>
      <c r="H27" t="s">
        <v>21</v>
      </c>
      <c r="I27" s="1">
        <v>3064000</v>
      </c>
      <c r="J27" s="1">
        <v>0</v>
      </c>
      <c r="K27" s="1">
        <v>989000</v>
      </c>
      <c r="L27" s="1">
        <v>1200000</v>
      </c>
      <c r="M27" s="1">
        <v>875000</v>
      </c>
      <c r="N27" s="1">
        <v>0</v>
      </c>
      <c r="O27" s="1"/>
    </row>
    <row r="28" spans="1:15" x14ac:dyDescent="0.25">
      <c r="A28" t="s">
        <v>14</v>
      </c>
      <c r="B28" t="s">
        <v>15</v>
      </c>
      <c r="C28" t="s">
        <v>16</v>
      </c>
      <c r="D28" t="s">
        <v>17</v>
      </c>
      <c r="E28" t="s">
        <v>18</v>
      </c>
      <c r="F28" t="s">
        <v>19</v>
      </c>
      <c r="G28" t="s">
        <v>46</v>
      </c>
      <c r="H28" t="s">
        <v>22</v>
      </c>
      <c r="I28" s="1">
        <v>538000</v>
      </c>
      <c r="J28" s="1">
        <v>0</v>
      </c>
      <c r="K28" s="1">
        <v>186000</v>
      </c>
      <c r="L28" s="1">
        <v>235000</v>
      </c>
      <c r="M28" s="1">
        <v>117000</v>
      </c>
      <c r="N28" s="1">
        <v>0</v>
      </c>
      <c r="O28" s="1"/>
    </row>
    <row r="29" spans="1:15" x14ac:dyDescent="0.25">
      <c r="A29" t="s">
        <v>14</v>
      </c>
      <c r="B29" t="s">
        <v>15</v>
      </c>
      <c r="C29" t="s">
        <v>16</v>
      </c>
      <c r="D29" t="s">
        <v>17</v>
      </c>
      <c r="E29" t="s">
        <v>18</v>
      </c>
      <c r="F29" t="s">
        <v>19</v>
      </c>
      <c r="G29" t="s">
        <v>46</v>
      </c>
      <c r="H29" t="s">
        <v>23</v>
      </c>
      <c r="I29" s="1">
        <v>286000</v>
      </c>
      <c r="J29" s="1">
        <v>0</v>
      </c>
      <c r="K29" s="1">
        <v>68000</v>
      </c>
      <c r="L29" s="1">
        <v>90000</v>
      </c>
      <c r="M29" s="1">
        <v>90000</v>
      </c>
      <c r="N29" s="1">
        <v>38000</v>
      </c>
      <c r="O29" s="1"/>
    </row>
    <row r="30" spans="1:15" x14ac:dyDescent="0.25">
      <c r="A30" t="s">
        <v>14</v>
      </c>
      <c r="B30" t="s">
        <v>15</v>
      </c>
      <c r="C30" t="s">
        <v>16</v>
      </c>
      <c r="D30" t="s">
        <v>17</v>
      </c>
      <c r="E30" t="s">
        <v>18</v>
      </c>
      <c r="F30" t="s">
        <v>19</v>
      </c>
      <c r="G30" t="s">
        <v>46</v>
      </c>
      <c r="H30" t="s">
        <v>24</v>
      </c>
      <c r="I30" s="1">
        <v>50000</v>
      </c>
      <c r="J30" s="1">
        <v>0</v>
      </c>
      <c r="K30" s="1">
        <v>11000</v>
      </c>
      <c r="L30" s="1">
        <v>39000</v>
      </c>
      <c r="M30" s="1">
        <v>0</v>
      </c>
      <c r="N30" s="1">
        <v>0</v>
      </c>
      <c r="O30" s="1"/>
    </row>
    <row r="31" spans="1:15" x14ac:dyDescent="0.25">
      <c r="A31" t="s">
        <v>14</v>
      </c>
      <c r="B31" t="s">
        <v>15</v>
      </c>
      <c r="C31" t="s">
        <v>16</v>
      </c>
      <c r="D31" t="s">
        <v>17</v>
      </c>
      <c r="E31" t="s">
        <v>18</v>
      </c>
      <c r="F31" t="s">
        <v>19</v>
      </c>
      <c r="G31" t="s">
        <v>46</v>
      </c>
      <c r="H31" t="s">
        <v>25</v>
      </c>
      <c r="I31" s="1">
        <v>88000</v>
      </c>
      <c r="J31" s="1">
        <v>0</v>
      </c>
      <c r="K31" s="1">
        <v>28000</v>
      </c>
      <c r="L31" s="1">
        <v>35000</v>
      </c>
      <c r="M31" s="1">
        <v>25000</v>
      </c>
      <c r="N31" s="1">
        <v>0</v>
      </c>
      <c r="O31" s="1"/>
    </row>
    <row r="32" spans="1:15" x14ac:dyDescent="0.25">
      <c r="A32" t="s">
        <v>14</v>
      </c>
      <c r="B32" t="s">
        <v>15</v>
      </c>
      <c r="C32" t="s">
        <v>16</v>
      </c>
      <c r="D32" t="s">
        <v>17</v>
      </c>
      <c r="E32" t="s">
        <v>18</v>
      </c>
      <c r="F32" t="s">
        <v>19</v>
      </c>
      <c r="G32" t="s">
        <v>46</v>
      </c>
      <c r="H32" t="s">
        <v>26</v>
      </c>
      <c r="I32" s="1">
        <v>10000</v>
      </c>
      <c r="J32" s="1">
        <v>0</v>
      </c>
      <c r="K32" s="1">
        <v>0</v>
      </c>
      <c r="L32" s="1">
        <v>10000</v>
      </c>
      <c r="M32" s="1">
        <v>0</v>
      </c>
      <c r="N32" s="1">
        <v>0</v>
      </c>
      <c r="O32" s="1"/>
    </row>
    <row r="33" spans="1:15" x14ac:dyDescent="0.25">
      <c r="A33" t="s">
        <v>14</v>
      </c>
      <c r="B33" t="s">
        <v>15</v>
      </c>
      <c r="C33" t="s">
        <v>16</v>
      </c>
      <c r="D33" t="s">
        <v>17</v>
      </c>
      <c r="E33" t="s">
        <v>18</v>
      </c>
      <c r="F33" t="s">
        <v>19</v>
      </c>
      <c r="G33" t="s">
        <v>46</v>
      </c>
      <c r="H33" t="s">
        <v>27</v>
      </c>
      <c r="I33" s="1">
        <v>30000</v>
      </c>
      <c r="J33" s="1">
        <v>0</v>
      </c>
      <c r="K33" s="1">
        <v>0</v>
      </c>
      <c r="L33" s="1">
        <v>30000</v>
      </c>
      <c r="M33" s="1">
        <v>0</v>
      </c>
      <c r="N33" s="1">
        <v>0</v>
      </c>
      <c r="O33" s="1"/>
    </row>
    <row r="34" spans="1:15" x14ac:dyDescent="0.25">
      <c r="A34" t="s">
        <v>14</v>
      </c>
      <c r="B34" t="s">
        <v>15</v>
      </c>
      <c r="C34" t="s">
        <v>16</v>
      </c>
      <c r="D34" t="s">
        <v>17</v>
      </c>
      <c r="E34" t="s">
        <v>18</v>
      </c>
      <c r="F34" t="s">
        <v>19</v>
      </c>
      <c r="G34" t="s">
        <v>46</v>
      </c>
      <c r="H34" t="s">
        <v>28</v>
      </c>
      <c r="I34" s="1">
        <v>400000</v>
      </c>
      <c r="J34" s="1">
        <v>0</v>
      </c>
      <c r="K34" s="1">
        <v>130000</v>
      </c>
      <c r="L34" s="1">
        <v>270000</v>
      </c>
      <c r="M34" s="1">
        <v>0</v>
      </c>
      <c r="N34" s="1">
        <v>0</v>
      </c>
      <c r="O34" s="1"/>
    </row>
    <row r="35" spans="1:15" x14ac:dyDescent="0.25">
      <c r="A35" t="s">
        <v>14</v>
      </c>
      <c r="B35" t="s">
        <v>15</v>
      </c>
      <c r="C35" t="s">
        <v>16</v>
      </c>
      <c r="D35" t="s">
        <v>17</v>
      </c>
      <c r="E35" t="s">
        <v>18</v>
      </c>
      <c r="F35" t="s">
        <v>19</v>
      </c>
      <c r="G35" t="s">
        <v>46</v>
      </c>
      <c r="H35" t="s">
        <v>29</v>
      </c>
      <c r="I35" s="1">
        <v>80000</v>
      </c>
      <c r="J35" s="1">
        <v>0</v>
      </c>
      <c r="K35" s="1">
        <v>26000</v>
      </c>
      <c r="L35" s="1">
        <v>35000</v>
      </c>
      <c r="M35" s="1">
        <v>19000</v>
      </c>
      <c r="N35" s="1">
        <v>0</v>
      </c>
      <c r="O35" s="1"/>
    </row>
    <row r="36" spans="1:15" x14ac:dyDescent="0.25">
      <c r="A36" t="s">
        <v>14</v>
      </c>
      <c r="B36" t="s">
        <v>15</v>
      </c>
      <c r="C36" t="s">
        <v>16</v>
      </c>
      <c r="D36" t="s">
        <v>17</v>
      </c>
      <c r="E36" t="s">
        <v>18</v>
      </c>
      <c r="F36" t="s">
        <v>19</v>
      </c>
      <c r="G36" t="s">
        <v>46</v>
      </c>
      <c r="H36" t="s">
        <v>30</v>
      </c>
      <c r="I36" s="1">
        <v>70000</v>
      </c>
      <c r="J36" s="1">
        <v>0</v>
      </c>
      <c r="K36" s="1">
        <v>2000</v>
      </c>
      <c r="L36" s="1">
        <v>35000</v>
      </c>
      <c r="M36" s="1">
        <v>33000</v>
      </c>
      <c r="N36" s="1">
        <v>0</v>
      </c>
      <c r="O36" s="1"/>
    </row>
    <row r="37" spans="1:15" x14ac:dyDescent="0.25">
      <c r="A37" t="s">
        <v>14</v>
      </c>
      <c r="B37" t="s">
        <v>15</v>
      </c>
      <c r="C37" t="s">
        <v>16</v>
      </c>
      <c r="D37" t="s">
        <v>17</v>
      </c>
      <c r="E37" t="s">
        <v>18</v>
      </c>
      <c r="F37" t="s">
        <v>19</v>
      </c>
      <c r="G37" t="s">
        <v>46</v>
      </c>
      <c r="H37" t="s">
        <v>32</v>
      </c>
      <c r="I37" s="1">
        <v>1010000</v>
      </c>
      <c r="J37" s="1">
        <v>146000</v>
      </c>
      <c r="K37" s="1">
        <v>202000</v>
      </c>
      <c r="L37" s="1">
        <v>498000</v>
      </c>
      <c r="M37" s="1">
        <v>300000</v>
      </c>
      <c r="N37" s="1">
        <v>10000</v>
      </c>
      <c r="O37" s="1"/>
    </row>
    <row r="38" spans="1:15" x14ac:dyDescent="0.25">
      <c r="A38" t="s">
        <v>14</v>
      </c>
      <c r="B38" t="s">
        <v>15</v>
      </c>
      <c r="C38" t="s">
        <v>16</v>
      </c>
      <c r="D38" t="s">
        <v>17</v>
      </c>
      <c r="E38" t="s">
        <v>18</v>
      </c>
      <c r="F38" t="s">
        <v>19</v>
      </c>
      <c r="G38" t="s">
        <v>46</v>
      </c>
      <c r="H38" t="s">
        <v>33</v>
      </c>
      <c r="I38" s="1">
        <v>600000</v>
      </c>
      <c r="J38" s="1">
        <v>0</v>
      </c>
      <c r="K38" s="1">
        <v>209000</v>
      </c>
      <c r="L38" s="1">
        <v>291000</v>
      </c>
      <c r="M38" s="1">
        <v>100000</v>
      </c>
      <c r="N38" s="1">
        <v>0</v>
      </c>
      <c r="O38" s="1"/>
    </row>
    <row r="39" spans="1:15" x14ac:dyDescent="0.25">
      <c r="A39" t="s">
        <v>14</v>
      </c>
      <c r="B39" t="s">
        <v>15</v>
      </c>
      <c r="C39" t="s">
        <v>16</v>
      </c>
      <c r="D39" t="s">
        <v>17</v>
      </c>
      <c r="E39" t="s">
        <v>18</v>
      </c>
      <c r="F39" t="s">
        <v>19</v>
      </c>
      <c r="G39" t="s">
        <v>46</v>
      </c>
      <c r="H39" t="s">
        <v>34</v>
      </c>
      <c r="I39" s="1">
        <v>6900000</v>
      </c>
      <c r="J39" s="1">
        <v>0</v>
      </c>
      <c r="K39" s="1">
        <v>1605000</v>
      </c>
      <c r="L39" s="1">
        <v>2265000</v>
      </c>
      <c r="M39" s="1">
        <v>1765000</v>
      </c>
      <c r="N39" s="1">
        <v>1265000</v>
      </c>
      <c r="O39" s="1"/>
    </row>
    <row r="40" spans="1:15" x14ac:dyDescent="0.25">
      <c r="A40" t="s">
        <v>14</v>
      </c>
      <c r="B40" t="s">
        <v>15</v>
      </c>
      <c r="C40" t="s">
        <v>16</v>
      </c>
      <c r="D40" t="s">
        <v>17</v>
      </c>
      <c r="E40" t="s">
        <v>18</v>
      </c>
      <c r="F40" t="s">
        <v>19</v>
      </c>
      <c r="G40" t="s">
        <v>46</v>
      </c>
      <c r="H40" t="s">
        <v>37</v>
      </c>
      <c r="I40" s="1">
        <v>25000</v>
      </c>
      <c r="J40" s="1">
        <v>0</v>
      </c>
      <c r="K40" s="1">
        <v>0</v>
      </c>
      <c r="L40" s="1">
        <v>25000</v>
      </c>
      <c r="M40" s="1">
        <v>0</v>
      </c>
      <c r="N40" s="1">
        <v>0</v>
      </c>
      <c r="O40" s="1"/>
    </row>
    <row r="41" spans="1:15" x14ac:dyDescent="0.25">
      <c r="A41" t="s">
        <v>14</v>
      </c>
      <c r="B41" t="s">
        <v>15</v>
      </c>
      <c r="C41" t="s">
        <v>16</v>
      </c>
      <c r="D41" t="s">
        <v>17</v>
      </c>
      <c r="E41" t="s">
        <v>18</v>
      </c>
      <c r="F41" t="s">
        <v>19</v>
      </c>
      <c r="G41" t="s">
        <v>46</v>
      </c>
      <c r="H41" t="s">
        <v>38</v>
      </c>
      <c r="I41" s="1">
        <v>25000</v>
      </c>
      <c r="J41" s="1">
        <v>0</v>
      </c>
      <c r="K41" s="1">
        <v>0</v>
      </c>
      <c r="L41" s="1">
        <v>25000</v>
      </c>
      <c r="M41" s="1">
        <v>0</v>
      </c>
      <c r="N41" s="1">
        <v>0</v>
      </c>
      <c r="O41" s="1"/>
    </row>
    <row r="42" spans="1:15" x14ac:dyDescent="0.25">
      <c r="A42" t="s">
        <v>14</v>
      </c>
      <c r="B42" t="s">
        <v>15</v>
      </c>
      <c r="C42" t="s">
        <v>16</v>
      </c>
      <c r="D42" t="s">
        <v>17</v>
      </c>
      <c r="E42" t="s">
        <v>18</v>
      </c>
      <c r="F42" t="s">
        <v>19</v>
      </c>
      <c r="G42" t="s">
        <v>46</v>
      </c>
      <c r="H42" t="s">
        <v>40</v>
      </c>
      <c r="I42" s="1">
        <v>40000</v>
      </c>
      <c r="J42" s="1">
        <v>0</v>
      </c>
      <c r="K42" s="1">
        <v>0</v>
      </c>
      <c r="L42" s="1">
        <v>40000</v>
      </c>
      <c r="M42" s="1">
        <v>0</v>
      </c>
      <c r="N42" s="1">
        <v>0</v>
      </c>
      <c r="O42" s="1"/>
    </row>
    <row r="43" spans="1:15" x14ac:dyDescent="0.25">
      <c r="A43" t="s">
        <v>14</v>
      </c>
      <c r="B43" t="s">
        <v>15</v>
      </c>
      <c r="C43" t="s">
        <v>16</v>
      </c>
      <c r="D43" t="s">
        <v>17</v>
      </c>
      <c r="E43" t="s">
        <v>18</v>
      </c>
      <c r="F43" t="s">
        <v>19</v>
      </c>
      <c r="G43" t="s">
        <v>46</v>
      </c>
      <c r="H43" t="s">
        <v>41</v>
      </c>
      <c r="I43" s="1">
        <v>100000</v>
      </c>
      <c r="J43" s="1">
        <v>13000</v>
      </c>
      <c r="K43" s="1">
        <v>17000</v>
      </c>
      <c r="L43" s="1">
        <v>47000</v>
      </c>
      <c r="M43" s="1">
        <v>18000</v>
      </c>
      <c r="N43" s="1">
        <v>18000</v>
      </c>
      <c r="O43" s="1"/>
    </row>
    <row r="44" spans="1:15" x14ac:dyDescent="0.25">
      <c r="A44" t="s">
        <v>14</v>
      </c>
      <c r="B44" t="s">
        <v>15</v>
      </c>
      <c r="C44" t="s">
        <v>16</v>
      </c>
      <c r="D44" t="s">
        <v>17</v>
      </c>
      <c r="E44" t="s">
        <v>18</v>
      </c>
      <c r="F44" t="s">
        <v>19</v>
      </c>
      <c r="G44" t="s">
        <v>46</v>
      </c>
      <c r="H44" t="s">
        <v>42</v>
      </c>
      <c r="I44" s="1">
        <v>3000</v>
      </c>
      <c r="J44" s="1">
        <v>0</v>
      </c>
      <c r="K44" s="1">
        <v>1000</v>
      </c>
      <c r="L44" s="1">
        <v>1000</v>
      </c>
      <c r="M44" s="1">
        <v>1000</v>
      </c>
      <c r="N44" s="1">
        <v>0</v>
      </c>
      <c r="O44" s="1"/>
    </row>
    <row r="45" spans="1:15" x14ac:dyDescent="0.25">
      <c r="A45" t="s">
        <v>14</v>
      </c>
      <c r="B45" t="s">
        <v>15</v>
      </c>
      <c r="C45" t="s">
        <v>16</v>
      </c>
      <c r="D45" t="s">
        <v>17</v>
      </c>
      <c r="E45" t="s">
        <v>18</v>
      </c>
      <c r="F45" t="s">
        <v>19</v>
      </c>
      <c r="G45" t="s">
        <v>46</v>
      </c>
      <c r="H45" t="s">
        <v>43</v>
      </c>
      <c r="I45" s="1">
        <v>1100000</v>
      </c>
      <c r="J45" s="1">
        <v>80000</v>
      </c>
      <c r="K45" s="1">
        <v>101000</v>
      </c>
      <c r="L45" s="1">
        <v>500000</v>
      </c>
      <c r="M45" s="1">
        <v>450000</v>
      </c>
      <c r="N45" s="1">
        <v>49000</v>
      </c>
      <c r="O45" s="1"/>
    </row>
    <row r="46" spans="1:15" x14ac:dyDescent="0.25">
      <c r="A46" t="s">
        <v>14</v>
      </c>
      <c r="B46" t="s">
        <v>15</v>
      </c>
      <c r="C46" t="s">
        <v>16</v>
      </c>
      <c r="D46" t="s">
        <v>17</v>
      </c>
      <c r="E46" t="s">
        <v>18</v>
      </c>
      <c r="F46" t="s">
        <v>19</v>
      </c>
      <c r="G46" t="s">
        <v>46</v>
      </c>
      <c r="H46" t="s">
        <v>44</v>
      </c>
      <c r="I46" s="1">
        <v>100000</v>
      </c>
      <c r="J46" s="1">
        <v>0</v>
      </c>
      <c r="K46" s="1">
        <v>6000</v>
      </c>
      <c r="L46" s="1">
        <v>40000</v>
      </c>
      <c r="M46" s="1">
        <v>27000</v>
      </c>
      <c r="N46" s="1">
        <v>27000</v>
      </c>
      <c r="O46" s="1"/>
    </row>
    <row r="47" spans="1:15" x14ac:dyDescent="0.25">
      <c r="A47" t="s">
        <v>14</v>
      </c>
      <c r="B47" t="s">
        <v>15</v>
      </c>
      <c r="C47" t="s">
        <v>16</v>
      </c>
      <c r="D47" t="s">
        <v>17</v>
      </c>
      <c r="E47" t="s">
        <v>18</v>
      </c>
      <c r="F47" t="s">
        <v>19</v>
      </c>
      <c r="G47" t="s">
        <v>46</v>
      </c>
      <c r="H47" t="s">
        <v>45</v>
      </c>
      <c r="I47" s="1">
        <v>75000</v>
      </c>
      <c r="J47" s="1">
        <v>0</v>
      </c>
      <c r="K47" s="1">
        <v>11000</v>
      </c>
      <c r="L47" s="1">
        <v>21000</v>
      </c>
      <c r="M47" s="1">
        <v>21000</v>
      </c>
      <c r="N47" s="1">
        <v>22000</v>
      </c>
      <c r="O47" s="1"/>
    </row>
    <row r="48" spans="1:15" x14ac:dyDescent="0.25">
      <c r="A48" t="s">
        <v>14</v>
      </c>
      <c r="B48" t="s">
        <v>15</v>
      </c>
      <c r="C48" t="s">
        <v>16</v>
      </c>
      <c r="D48" t="s">
        <v>17</v>
      </c>
      <c r="E48" t="s">
        <v>18</v>
      </c>
      <c r="F48" t="s">
        <v>19</v>
      </c>
      <c r="G48" t="s">
        <v>47</v>
      </c>
      <c r="H48" t="s">
        <v>21</v>
      </c>
      <c r="I48" s="1">
        <v>25617000</v>
      </c>
      <c r="J48" s="1">
        <v>0</v>
      </c>
      <c r="K48" s="1">
        <v>6768000</v>
      </c>
      <c r="L48" s="1">
        <v>7100000</v>
      </c>
      <c r="M48" s="1">
        <v>7100000</v>
      </c>
      <c r="N48" s="1">
        <v>4649000</v>
      </c>
      <c r="O48" s="1"/>
    </row>
    <row r="49" spans="1:15" x14ac:dyDescent="0.25">
      <c r="A49" t="s">
        <v>14</v>
      </c>
      <c r="B49" t="s">
        <v>15</v>
      </c>
      <c r="C49" t="s">
        <v>16</v>
      </c>
      <c r="D49" t="s">
        <v>17</v>
      </c>
      <c r="E49" t="s">
        <v>18</v>
      </c>
      <c r="F49" t="s">
        <v>19</v>
      </c>
      <c r="G49" t="s">
        <v>47</v>
      </c>
      <c r="H49" t="s">
        <v>22</v>
      </c>
      <c r="I49" s="1">
        <v>4500000</v>
      </c>
      <c r="J49" s="1">
        <v>0</v>
      </c>
      <c r="K49" s="1">
        <v>1217000</v>
      </c>
      <c r="L49" s="1">
        <v>1450000</v>
      </c>
      <c r="M49" s="1">
        <v>1450000</v>
      </c>
      <c r="N49" s="1">
        <v>383000</v>
      </c>
      <c r="O49" s="1"/>
    </row>
    <row r="50" spans="1:15" x14ac:dyDescent="0.25">
      <c r="A50" t="s">
        <v>14</v>
      </c>
      <c r="B50" t="s">
        <v>15</v>
      </c>
      <c r="C50" t="s">
        <v>16</v>
      </c>
      <c r="D50" t="s">
        <v>17</v>
      </c>
      <c r="E50" t="s">
        <v>18</v>
      </c>
      <c r="F50" t="s">
        <v>19</v>
      </c>
      <c r="G50" t="s">
        <v>47</v>
      </c>
      <c r="H50" t="s">
        <v>48</v>
      </c>
      <c r="I50" s="1">
        <v>10000</v>
      </c>
      <c r="J50" s="1">
        <v>0</v>
      </c>
      <c r="K50" s="1">
        <v>0</v>
      </c>
      <c r="L50" s="1">
        <v>10000</v>
      </c>
      <c r="M50" s="1">
        <v>0</v>
      </c>
      <c r="N50" s="1">
        <v>0</v>
      </c>
      <c r="O50" s="1"/>
    </row>
    <row r="51" spans="1:15" x14ac:dyDescent="0.25">
      <c r="A51" t="s">
        <v>14</v>
      </c>
      <c r="B51" t="s">
        <v>15</v>
      </c>
      <c r="C51" t="s">
        <v>16</v>
      </c>
      <c r="D51" t="s">
        <v>17</v>
      </c>
      <c r="E51" t="s">
        <v>18</v>
      </c>
      <c r="F51" t="s">
        <v>19</v>
      </c>
      <c r="G51" t="s">
        <v>47</v>
      </c>
      <c r="H51" t="s">
        <v>23</v>
      </c>
      <c r="I51" s="1">
        <v>1500000</v>
      </c>
      <c r="J51" s="1">
        <v>0</v>
      </c>
      <c r="K51" s="1">
        <v>409000</v>
      </c>
      <c r="L51" s="1">
        <v>480000</v>
      </c>
      <c r="M51" s="1">
        <v>480000</v>
      </c>
      <c r="N51" s="1">
        <v>131000</v>
      </c>
      <c r="O51" s="1"/>
    </row>
    <row r="52" spans="1:15" x14ac:dyDescent="0.25">
      <c r="A52" t="s">
        <v>14</v>
      </c>
      <c r="B52" t="s">
        <v>15</v>
      </c>
      <c r="C52" t="s">
        <v>16</v>
      </c>
      <c r="D52" t="s">
        <v>17</v>
      </c>
      <c r="E52" t="s">
        <v>18</v>
      </c>
      <c r="F52" t="s">
        <v>19</v>
      </c>
      <c r="G52" t="s">
        <v>47</v>
      </c>
      <c r="H52" t="s">
        <v>24</v>
      </c>
      <c r="I52" s="1">
        <v>400000</v>
      </c>
      <c r="J52" s="1">
        <v>0</v>
      </c>
      <c r="K52" s="1">
        <v>106000</v>
      </c>
      <c r="L52" s="1">
        <v>294000</v>
      </c>
      <c r="M52" s="1">
        <v>0</v>
      </c>
      <c r="N52" s="1">
        <v>0</v>
      </c>
      <c r="O52" s="1"/>
    </row>
    <row r="53" spans="1:15" x14ac:dyDescent="0.25">
      <c r="A53" t="s">
        <v>14</v>
      </c>
      <c r="B53" t="s">
        <v>15</v>
      </c>
      <c r="C53" t="s">
        <v>16</v>
      </c>
      <c r="D53" t="s">
        <v>17</v>
      </c>
      <c r="E53" t="s">
        <v>18</v>
      </c>
      <c r="F53" t="s">
        <v>19</v>
      </c>
      <c r="G53" t="s">
        <v>47</v>
      </c>
      <c r="H53" t="s">
        <v>25</v>
      </c>
      <c r="I53" s="1">
        <v>730000</v>
      </c>
      <c r="J53" s="1">
        <v>0</v>
      </c>
      <c r="K53" s="1">
        <v>189000</v>
      </c>
      <c r="L53" s="1">
        <v>210000</v>
      </c>
      <c r="M53" s="1">
        <v>210000</v>
      </c>
      <c r="N53" s="1">
        <v>121000</v>
      </c>
      <c r="O53" s="1"/>
    </row>
    <row r="54" spans="1:15" x14ac:dyDescent="0.25">
      <c r="A54" t="s">
        <v>14</v>
      </c>
      <c r="B54" t="s">
        <v>15</v>
      </c>
      <c r="C54" t="s">
        <v>16</v>
      </c>
      <c r="D54" t="s">
        <v>17</v>
      </c>
      <c r="E54" t="s">
        <v>18</v>
      </c>
      <c r="F54" t="s">
        <v>19</v>
      </c>
      <c r="G54" t="s">
        <v>47</v>
      </c>
      <c r="H54" t="s">
        <v>26</v>
      </c>
      <c r="I54" s="1">
        <v>110000</v>
      </c>
      <c r="J54" s="1">
        <v>0</v>
      </c>
      <c r="K54" s="1">
        <v>57000</v>
      </c>
      <c r="L54" s="1">
        <v>53000</v>
      </c>
      <c r="M54" s="1">
        <v>0</v>
      </c>
      <c r="N54" s="1">
        <v>0</v>
      </c>
      <c r="O54" s="1"/>
    </row>
    <row r="55" spans="1:15" x14ac:dyDescent="0.25">
      <c r="A55" t="s">
        <v>14</v>
      </c>
      <c r="B55" t="s">
        <v>15</v>
      </c>
      <c r="C55" t="s">
        <v>16</v>
      </c>
      <c r="D55" t="s">
        <v>17</v>
      </c>
      <c r="E55" t="s">
        <v>18</v>
      </c>
      <c r="F55" t="s">
        <v>19</v>
      </c>
      <c r="G55" t="s">
        <v>47</v>
      </c>
      <c r="H55" t="s">
        <v>27</v>
      </c>
      <c r="I55" s="1">
        <v>220000</v>
      </c>
      <c r="J55" s="1">
        <v>0</v>
      </c>
      <c r="K55" s="1">
        <v>0</v>
      </c>
      <c r="L55" s="1">
        <v>111000</v>
      </c>
      <c r="M55" s="1">
        <v>69000</v>
      </c>
      <c r="N55" s="1">
        <v>40000</v>
      </c>
      <c r="O55" s="1"/>
    </row>
    <row r="56" spans="1:15" x14ac:dyDescent="0.25">
      <c r="A56" t="s">
        <v>14</v>
      </c>
      <c r="B56" t="s">
        <v>15</v>
      </c>
      <c r="C56" t="s">
        <v>16</v>
      </c>
      <c r="D56" t="s">
        <v>17</v>
      </c>
      <c r="E56" t="s">
        <v>18</v>
      </c>
      <c r="F56" t="s">
        <v>19</v>
      </c>
      <c r="G56" t="s">
        <v>47</v>
      </c>
      <c r="H56" t="s">
        <v>28</v>
      </c>
      <c r="I56" s="1">
        <v>1100000</v>
      </c>
      <c r="J56" s="1">
        <v>0</v>
      </c>
      <c r="K56" s="1">
        <v>505000</v>
      </c>
      <c r="L56" s="1">
        <v>595000</v>
      </c>
      <c r="M56" s="1">
        <v>0</v>
      </c>
      <c r="N56" s="1">
        <v>0</v>
      </c>
      <c r="O56" s="1"/>
    </row>
    <row r="57" spans="1:15" x14ac:dyDescent="0.25">
      <c r="A57" t="s">
        <v>14</v>
      </c>
      <c r="B57" t="s">
        <v>15</v>
      </c>
      <c r="C57" t="s">
        <v>16</v>
      </c>
      <c r="D57" t="s">
        <v>17</v>
      </c>
      <c r="E57" t="s">
        <v>18</v>
      </c>
      <c r="F57" t="s">
        <v>19</v>
      </c>
      <c r="G57" t="s">
        <v>47</v>
      </c>
      <c r="H57" t="s">
        <v>29</v>
      </c>
      <c r="I57" s="1">
        <v>320000</v>
      </c>
      <c r="J57" s="1">
        <v>0</v>
      </c>
      <c r="K57" s="1">
        <v>103000</v>
      </c>
      <c r="L57" s="1">
        <v>150000</v>
      </c>
      <c r="M57" s="1">
        <v>67000</v>
      </c>
      <c r="N57" s="1">
        <v>0</v>
      </c>
      <c r="O57" s="1"/>
    </row>
    <row r="58" spans="1:15" x14ac:dyDescent="0.25">
      <c r="A58" t="s">
        <v>14</v>
      </c>
      <c r="B58" t="s">
        <v>15</v>
      </c>
      <c r="C58" t="s">
        <v>16</v>
      </c>
      <c r="D58" t="s">
        <v>17</v>
      </c>
      <c r="E58" t="s">
        <v>18</v>
      </c>
      <c r="F58" t="s">
        <v>19</v>
      </c>
      <c r="G58" t="s">
        <v>47</v>
      </c>
      <c r="H58" t="s">
        <v>49</v>
      </c>
      <c r="I58" s="1">
        <v>81000</v>
      </c>
      <c r="J58" s="1">
        <v>0</v>
      </c>
      <c r="K58" s="1">
        <v>0</v>
      </c>
      <c r="L58" s="1">
        <v>81000</v>
      </c>
      <c r="M58" s="1">
        <v>0</v>
      </c>
      <c r="N58" s="1">
        <v>0</v>
      </c>
      <c r="O58" s="1"/>
    </row>
    <row r="59" spans="1:15" x14ac:dyDescent="0.25">
      <c r="A59" t="s">
        <v>14</v>
      </c>
      <c r="B59" t="s">
        <v>15</v>
      </c>
      <c r="C59" t="s">
        <v>16</v>
      </c>
      <c r="D59" t="s">
        <v>17</v>
      </c>
      <c r="E59" t="s">
        <v>18</v>
      </c>
      <c r="F59" t="s">
        <v>19</v>
      </c>
      <c r="G59" t="s">
        <v>47</v>
      </c>
      <c r="H59" t="s">
        <v>30</v>
      </c>
      <c r="I59" s="1">
        <v>1000000</v>
      </c>
      <c r="J59" s="1">
        <v>0</v>
      </c>
      <c r="K59" s="1">
        <v>269000</v>
      </c>
      <c r="L59" s="1">
        <v>350000</v>
      </c>
      <c r="M59" s="1">
        <v>350000</v>
      </c>
      <c r="N59" s="1">
        <v>31000</v>
      </c>
      <c r="O59" s="1"/>
    </row>
    <row r="60" spans="1:15" x14ac:dyDescent="0.25">
      <c r="A60" t="s">
        <v>14</v>
      </c>
      <c r="B60" t="s">
        <v>15</v>
      </c>
      <c r="C60" t="s">
        <v>16</v>
      </c>
      <c r="D60" t="s">
        <v>17</v>
      </c>
      <c r="E60" t="s">
        <v>18</v>
      </c>
      <c r="F60" t="s">
        <v>19</v>
      </c>
      <c r="G60" t="s">
        <v>47</v>
      </c>
      <c r="H60" t="s">
        <v>31</v>
      </c>
      <c r="I60" s="1">
        <v>900000</v>
      </c>
      <c r="J60" s="1">
        <v>14000</v>
      </c>
      <c r="K60" s="1">
        <v>109000</v>
      </c>
      <c r="L60" s="1">
        <v>350000</v>
      </c>
      <c r="M60" s="1">
        <v>300000</v>
      </c>
      <c r="N60" s="1">
        <v>141000</v>
      </c>
      <c r="O60" s="1"/>
    </row>
    <row r="61" spans="1:15" x14ac:dyDescent="0.25">
      <c r="A61" t="s">
        <v>14</v>
      </c>
      <c r="B61" t="s">
        <v>15</v>
      </c>
      <c r="C61" t="s">
        <v>16</v>
      </c>
      <c r="D61" t="s">
        <v>17</v>
      </c>
      <c r="E61" t="s">
        <v>18</v>
      </c>
      <c r="F61" t="s">
        <v>19</v>
      </c>
      <c r="G61" t="s">
        <v>47</v>
      </c>
      <c r="H61" t="s">
        <v>32</v>
      </c>
      <c r="I61" s="1">
        <v>2790000</v>
      </c>
      <c r="J61" s="1">
        <v>298000</v>
      </c>
      <c r="K61" s="1">
        <v>854000</v>
      </c>
      <c r="L61" s="1">
        <v>900000</v>
      </c>
      <c r="M61" s="1">
        <v>900000</v>
      </c>
      <c r="N61" s="1">
        <v>136000</v>
      </c>
      <c r="O61" s="1"/>
    </row>
    <row r="62" spans="1:15" x14ac:dyDescent="0.25">
      <c r="A62" t="s">
        <v>14</v>
      </c>
      <c r="B62" t="s">
        <v>15</v>
      </c>
      <c r="C62" t="s">
        <v>16</v>
      </c>
      <c r="D62" t="s">
        <v>17</v>
      </c>
      <c r="E62" t="s">
        <v>18</v>
      </c>
      <c r="F62" t="s">
        <v>19</v>
      </c>
      <c r="G62" t="s">
        <v>47</v>
      </c>
      <c r="H62" t="s">
        <v>33</v>
      </c>
      <c r="I62" s="1">
        <v>3000000</v>
      </c>
      <c r="J62" s="1">
        <v>0</v>
      </c>
      <c r="K62" s="1">
        <v>471000</v>
      </c>
      <c r="L62" s="1">
        <v>1100000</v>
      </c>
      <c r="M62" s="1">
        <v>929000</v>
      </c>
      <c r="N62" s="1">
        <v>500000</v>
      </c>
      <c r="O62" s="1"/>
    </row>
    <row r="63" spans="1:15" x14ac:dyDescent="0.25">
      <c r="A63" t="s">
        <v>14</v>
      </c>
      <c r="B63" t="s">
        <v>15</v>
      </c>
      <c r="C63" t="s">
        <v>16</v>
      </c>
      <c r="D63" t="s">
        <v>17</v>
      </c>
      <c r="E63" t="s">
        <v>18</v>
      </c>
      <c r="F63" t="s">
        <v>19</v>
      </c>
      <c r="G63" t="s">
        <v>47</v>
      </c>
      <c r="H63" t="s">
        <v>34</v>
      </c>
      <c r="I63" s="1">
        <v>3860000</v>
      </c>
      <c r="J63" s="1">
        <v>0</v>
      </c>
      <c r="K63" s="1">
        <v>464000</v>
      </c>
      <c r="L63" s="1">
        <v>1132000</v>
      </c>
      <c r="M63" s="1">
        <v>1132000</v>
      </c>
      <c r="N63" s="1">
        <v>1132000</v>
      </c>
      <c r="O63" s="1"/>
    </row>
    <row r="64" spans="1:15" x14ac:dyDescent="0.25">
      <c r="A64" t="s">
        <v>14</v>
      </c>
      <c r="B64" t="s">
        <v>15</v>
      </c>
      <c r="C64" t="s">
        <v>16</v>
      </c>
      <c r="D64" t="s">
        <v>17</v>
      </c>
      <c r="E64" t="s">
        <v>18</v>
      </c>
      <c r="F64" t="s">
        <v>19</v>
      </c>
      <c r="G64" t="s">
        <v>47</v>
      </c>
      <c r="H64" t="s">
        <v>36</v>
      </c>
      <c r="I64" s="1">
        <v>400000</v>
      </c>
      <c r="J64" s="1">
        <v>0</v>
      </c>
      <c r="K64" s="1">
        <v>0</v>
      </c>
      <c r="L64" s="1">
        <v>200000</v>
      </c>
      <c r="M64" s="1">
        <v>100000</v>
      </c>
      <c r="N64" s="1">
        <v>100000</v>
      </c>
      <c r="O64" s="1"/>
    </row>
    <row r="65" spans="1:15" x14ac:dyDescent="0.25">
      <c r="A65" t="s">
        <v>14</v>
      </c>
      <c r="B65" t="s">
        <v>15</v>
      </c>
      <c r="C65" t="s">
        <v>16</v>
      </c>
      <c r="D65" t="s">
        <v>17</v>
      </c>
      <c r="E65" t="s">
        <v>18</v>
      </c>
      <c r="F65" t="s">
        <v>19</v>
      </c>
      <c r="G65" t="s">
        <v>47</v>
      </c>
      <c r="H65" t="s">
        <v>37</v>
      </c>
      <c r="I65" s="1">
        <v>500000</v>
      </c>
      <c r="J65" s="1">
        <v>0</v>
      </c>
      <c r="K65" s="1">
        <v>0</v>
      </c>
      <c r="L65" s="1">
        <v>500000</v>
      </c>
      <c r="M65" s="1">
        <v>0</v>
      </c>
      <c r="N65" s="1">
        <v>0</v>
      </c>
      <c r="O65" s="1"/>
    </row>
    <row r="66" spans="1:15" x14ac:dyDescent="0.25">
      <c r="A66" t="s">
        <v>14</v>
      </c>
      <c r="B66" t="s">
        <v>15</v>
      </c>
      <c r="C66" t="s">
        <v>16</v>
      </c>
      <c r="D66" t="s">
        <v>17</v>
      </c>
      <c r="E66" t="s">
        <v>18</v>
      </c>
      <c r="F66" t="s">
        <v>19</v>
      </c>
      <c r="G66" t="s">
        <v>47</v>
      </c>
      <c r="H66" t="s">
        <v>38</v>
      </c>
      <c r="I66" s="1">
        <v>20000</v>
      </c>
      <c r="J66" s="1">
        <v>0</v>
      </c>
      <c r="K66" s="1">
        <v>0</v>
      </c>
      <c r="L66" s="1">
        <v>20000</v>
      </c>
      <c r="M66" s="1">
        <v>0</v>
      </c>
      <c r="N66" s="1">
        <v>0</v>
      </c>
      <c r="O66" s="1"/>
    </row>
    <row r="67" spans="1:15" x14ac:dyDescent="0.25">
      <c r="A67" t="s">
        <v>14</v>
      </c>
      <c r="B67" t="s">
        <v>15</v>
      </c>
      <c r="C67" t="s">
        <v>16</v>
      </c>
      <c r="D67" t="s">
        <v>17</v>
      </c>
      <c r="E67" t="s">
        <v>18</v>
      </c>
      <c r="F67" t="s">
        <v>19</v>
      </c>
      <c r="G67" t="s">
        <v>47</v>
      </c>
      <c r="H67" t="s">
        <v>39</v>
      </c>
      <c r="I67" s="1">
        <v>100000</v>
      </c>
      <c r="J67" s="1">
        <v>0</v>
      </c>
      <c r="K67" s="1">
        <v>0</v>
      </c>
      <c r="L67" s="1">
        <v>50000</v>
      </c>
      <c r="M67" s="1">
        <v>50000</v>
      </c>
      <c r="N67" s="1">
        <v>0</v>
      </c>
      <c r="O67" s="1"/>
    </row>
    <row r="68" spans="1:15" x14ac:dyDescent="0.25">
      <c r="A68" t="s">
        <v>14</v>
      </c>
      <c r="B68" t="s">
        <v>15</v>
      </c>
      <c r="C68" t="s">
        <v>16</v>
      </c>
      <c r="D68" t="s">
        <v>17</v>
      </c>
      <c r="E68" t="s">
        <v>18</v>
      </c>
      <c r="F68" t="s">
        <v>19</v>
      </c>
      <c r="G68" t="s">
        <v>47</v>
      </c>
      <c r="H68" t="s">
        <v>40</v>
      </c>
      <c r="I68" s="1">
        <v>400000</v>
      </c>
      <c r="J68" s="1">
        <v>0</v>
      </c>
      <c r="K68" s="1">
        <v>2000</v>
      </c>
      <c r="L68" s="1">
        <v>133000</v>
      </c>
      <c r="M68" s="1">
        <v>133000</v>
      </c>
      <c r="N68" s="1">
        <v>132000</v>
      </c>
      <c r="O68" s="1"/>
    </row>
    <row r="69" spans="1:15" x14ac:dyDescent="0.25">
      <c r="A69" t="s">
        <v>14</v>
      </c>
      <c r="B69" t="s">
        <v>15</v>
      </c>
      <c r="C69" t="s">
        <v>16</v>
      </c>
      <c r="D69" t="s">
        <v>17</v>
      </c>
      <c r="E69" t="s">
        <v>18</v>
      </c>
      <c r="F69" t="s">
        <v>19</v>
      </c>
      <c r="G69" t="s">
        <v>47</v>
      </c>
      <c r="H69" t="s">
        <v>50</v>
      </c>
      <c r="I69" s="1">
        <v>25000</v>
      </c>
      <c r="J69" s="1">
        <v>0</v>
      </c>
      <c r="K69" s="1">
        <v>1000</v>
      </c>
      <c r="L69" s="1">
        <v>10000</v>
      </c>
      <c r="M69" s="1">
        <v>9000</v>
      </c>
      <c r="N69" s="1">
        <v>5000</v>
      </c>
      <c r="O69" s="1"/>
    </row>
    <row r="70" spans="1:15" x14ac:dyDescent="0.25">
      <c r="A70" t="s">
        <v>14</v>
      </c>
      <c r="B70" t="s">
        <v>15</v>
      </c>
      <c r="C70" t="s">
        <v>16</v>
      </c>
      <c r="D70" t="s">
        <v>17</v>
      </c>
      <c r="E70" t="s">
        <v>18</v>
      </c>
      <c r="F70" t="s">
        <v>19</v>
      </c>
      <c r="G70" t="s">
        <v>47</v>
      </c>
      <c r="H70" t="s">
        <v>51</v>
      </c>
      <c r="I70" s="1">
        <v>25000</v>
      </c>
      <c r="J70" s="1">
        <v>0</v>
      </c>
      <c r="K70" s="1">
        <v>0</v>
      </c>
      <c r="L70" s="1">
        <v>10000</v>
      </c>
      <c r="M70" s="1">
        <v>10000</v>
      </c>
      <c r="N70" s="1">
        <v>5000</v>
      </c>
      <c r="O70" s="1"/>
    </row>
    <row r="71" spans="1:15" x14ac:dyDescent="0.25">
      <c r="A71" t="s">
        <v>14</v>
      </c>
      <c r="B71" t="s">
        <v>15</v>
      </c>
      <c r="C71" t="s">
        <v>16</v>
      </c>
      <c r="D71" t="s">
        <v>17</v>
      </c>
      <c r="E71" t="s">
        <v>18</v>
      </c>
      <c r="F71" t="s">
        <v>19</v>
      </c>
      <c r="G71" t="s">
        <v>47</v>
      </c>
      <c r="H71" t="s">
        <v>52</v>
      </c>
      <c r="I71" s="1">
        <v>400000</v>
      </c>
      <c r="J71" s="1">
        <v>28000</v>
      </c>
      <c r="K71" s="1">
        <v>48000</v>
      </c>
      <c r="L71" s="1">
        <v>180000</v>
      </c>
      <c r="M71" s="1">
        <v>100000</v>
      </c>
      <c r="N71" s="1">
        <v>72000</v>
      </c>
      <c r="O71" s="1"/>
    </row>
    <row r="72" spans="1:15" x14ac:dyDescent="0.25">
      <c r="A72" t="s">
        <v>14</v>
      </c>
      <c r="B72" t="s">
        <v>15</v>
      </c>
      <c r="C72" t="s">
        <v>16</v>
      </c>
      <c r="D72" t="s">
        <v>17</v>
      </c>
      <c r="E72" t="s">
        <v>18</v>
      </c>
      <c r="F72" t="s">
        <v>19</v>
      </c>
      <c r="G72" t="s">
        <v>47</v>
      </c>
      <c r="H72" t="s">
        <v>53</v>
      </c>
      <c r="I72" s="1">
        <v>50000</v>
      </c>
      <c r="J72" s="1">
        <v>0</v>
      </c>
      <c r="K72" s="1">
        <v>0</v>
      </c>
      <c r="L72" s="1">
        <v>20000</v>
      </c>
      <c r="M72" s="1">
        <v>15000</v>
      </c>
      <c r="N72" s="1">
        <v>15000</v>
      </c>
      <c r="O72" s="1"/>
    </row>
    <row r="73" spans="1:15" x14ac:dyDescent="0.25">
      <c r="A73" t="s">
        <v>14</v>
      </c>
      <c r="B73" t="s">
        <v>15</v>
      </c>
      <c r="C73" t="s">
        <v>16</v>
      </c>
      <c r="D73" t="s">
        <v>17</v>
      </c>
      <c r="E73" t="s">
        <v>18</v>
      </c>
      <c r="F73" t="s">
        <v>19</v>
      </c>
      <c r="G73" t="s">
        <v>47</v>
      </c>
      <c r="H73" t="s">
        <v>41</v>
      </c>
      <c r="I73" s="1">
        <v>500000</v>
      </c>
      <c r="J73" s="1">
        <v>73000</v>
      </c>
      <c r="K73" s="1">
        <v>89000</v>
      </c>
      <c r="L73" s="1">
        <v>151000</v>
      </c>
      <c r="M73" s="1">
        <v>130000</v>
      </c>
      <c r="N73" s="1">
        <v>130000</v>
      </c>
      <c r="O73" s="1"/>
    </row>
    <row r="74" spans="1:15" x14ac:dyDescent="0.25">
      <c r="A74" t="s">
        <v>14</v>
      </c>
      <c r="B74" t="s">
        <v>15</v>
      </c>
      <c r="C74" t="s">
        <v>16</v>
      </c>
      <c r="D74" t="s">
        <v>17</v>
      </c>
      <c r="E74" t="s">
        <v>18</v>
      </c>
      <c r="F74" t="s">
        <v>19</v>
      </c>
      <c r="G74" t="s">
        <v>47</v>
      </c>
      <c r="H74" t="s">
        <v>42</v>
      </c>
      <c r="I74" s="1">
        <v>4000000</v>
      </c>
      <c r="J74" s="1">
        <v>20000</v>
      </c>
      <c r="K74" s="1">
        <v>662000</v>
      </c>
      <c r="L74" s="1">
        <v>1538000</v>
      </c>
      <c r="M74" s="1">
        <v>1100000</v>
      </c>
      <c r="N74" s="1">
        <v>700000</v>
      </c>
      <c r="O74" s="1"/>
    </row>
    <row r="75" spans="1:15" x14ac:dyDescent="0.25">
      <c r="A75" t="s">
        <v>14</v>
      </c>
      <c r="B75" t="s">
        <v>15</v>
      </c>
      <c r="C75" t="s">
        <v>16</v>
      </c>
      <c r="D75" t="s">
        <v>17</v>
      </c>
      <c r="E75" t="s">
        <v>18</v>
      </c>
      <c r="F75" t="s">
        <v>19</v>
      </c>
      <c r="G75" t="s">
        <v>47</v>
      </c>
      <c r="H75" t="s">
        <v>43</v>
      </c>
      <c r="I75" s="1">
        <v>9799000</v>
      </c>
      <c r="J75" s="1">
        <v>1517000</v>
      </c>
      <c r="K75" s="1">
        <v>2035000</v>
      </c>
      <c r="L75" s="1">
        <v>4765000</v>
      </c>
      <c r="M75" s="1">
        <v>2799000</v>
      </c>
      <c r="N75" s="1">
        <v>200000</v>
      </c>
      <c r="O75" s="1"/>
    </row>
    <row r="76" spans="1:15" x14ac:dyDescent="0.25">
      <c r="A76" t="s">
        <v>14</v>
      </c>
      <c r="B76" t="s">
        <v>15</v>
      </c>
      <c r="C76" t="s">
        <v>16</v>
      </c>
      <c r="D76" t="s">
        <v>17</v>
      </c>
      <c r="E76" t="s">
        <v>18</v>
      </c>
      <c r="F76" t="s">
        <v>19</v>
      </c>
      <c r="G76" t="s">
        <v>47</v>
      </c>
      <c r="H76" t="s">
        <v>54</v>
      </c>
      <c r="I76" s="1">
        <v>6158000</v>
      </c>
      <c r="J76" s="1">
        <v>0</v>
      </c>
      <c r="K76" s="1">
        <v>1632000</v>
      </c>
      <c r="L76" s="1">
        <v>1632000</v>
      </c>
      <c r="M76" s="1">
        <v>1632000</v>
      </c>
      <c r="N76" s="1">
        <v>1262000</v>
      </c>
      <c r="O76" s="1"/>
    </row>
    <row r="77" spans="1:15" x14ac:dyDescent="0.25">
      <c r="A77" t="s">
        <v>14</v>
      </c>
      <c r="B77" t="s">
        <v>15</v>
      </c>
      <c r="C77" t="s">
        <v>16</v>
      </c>
      <c r="D77" t="s">
        <v>17</v>
      </c>
      <c r="E77" t="s">
        <v>18</v>
      </c>
      <c r="F77" t="s">
        <v>19</v>
      </c>
      <c r="G77" t="s">
        <v>47</v>
      </c>
      <c r="H77" t="s">
        <v>55</v>
      </c>
      <c r="I77" s="1">
        <v>155000</v>
      </c>
      <c r="J77" s="1">
        <v>0</v>
      </c>
      <c r="K77" s="1">
        <v>0</v>
      </c>
      <c r="L77" s="1">
        <v>155000</v>
      </c>
      <c r="M77" s="1">
        <v>0</v>
      </c>
      <c r="N77" s="1">
        <v>0</v>
      </c>
      <c r="O77" s="1"/>
    </row>
    <row r="78" spans="1:15" x14ac:dyDescent="0.25">
      <c r="A78" t="s">
        <v>14</v>
      </c>
      <c r="B78" t="s">
        <v>15</v>
      </c>
      <c r="C78" t="s">
        <v>16</v>
      </c>
      <c r="D78" t="s">
        <v>17</v>
      </c>
      <c r="E78" t="s">
        <v>18</v>
      </c>
      <c r="F78" t="s">
        <v>19</v>
      </c>
      <c r="G78" t="s">
        <v>47</v>
      </c>
      <c r="H78" t="s">
        <v>56</v>
      </c>
      <c r="I78" s="1">
        <v>30000</v>
      </c>
      <c r="J78" s="1">
        <v>0</v>
      </c>
      <c r="K78" s="1">
        <v>0</v>
      </c>
      <c r="L78" s="1">
        <v>0</v>
      </c>
      <c r="M78" s="1">
        <v>0</v>
      </c>
      <c r="N78" s="1">
        <v>30000</v>
      </c>
      <c r="O78" s="1"/>
    </row>
    <row r="79" spans="1:15" x14ac:dyDescent="0.25">
      <c r="A79" t="s">
        <v>14</v>
      </c>
      <c r="B79" t="s">
        <v>15</v>
      </c>
      <c r="C79" t="s">
        <v>16</v>
      </c>
      <c r="D79" t="s">
        <v>17</v>
      </c>
      <c r="E79" t="s">
        <v>18</v>
      </c>
      <c r="F79" t="s">
        <v>19</v>
      </c>
      <c r="G79" t="s">
        <v>47</v>
      </c>
      <c r="H79" t="s">
        <v>44</v>
      </c>
      <c r="I79" s="1">
        <v>343650000</v>
      </c>
      <c r="J79" s="1">
        <v>0</v>
      </c>
      <c r="K79" s="1">
        <v>75824000</v>
      </c>
      <c r="L79" s="1">
        <v>224510000</v>
      </c>
      <c r="M79" s="1">
        <v>43216000</v>
      </c>
      <c r="N79" s="1">
        <v>100000</v>
      </c>
      <c r="O79" s="1"/>
    </row>
    <row r="80" spans="1:15" x14ac:dyDescent="0.25">
      <c r="A80" t="s">
        <v>14</v>
      </c>
      <c r="B80" t="s">
        <v>15</v>
      </c>
      <c r="C80" t="s">
        <v>16</v>
      </c>
      <c r="D80" t="s">
        <v>17</v>
      </c>
      <c r="E80" t="s">
        <v>18</v>
      </c>
      <c r="F80" t="s">
        <v>19</v>
      </c>
      <c r="G80" t="s">
        <v>47</v>
      </c>
      <c r="H80" t="s">
        <v>57</v>
      </c>
      <c r="I80" s="1">
        <v>3288970</v>
      </c>
      <c r="J80" s="1">
        <v>0</v>
      </c>
      <c r="K80" s="1">
        <v>3288970</v>
      </c>
      <c r="L80" s="1">
        <v>0</v>
      </c>
      <c r="M80" s="1">
        <v>0</v>
      </c>
      <c r="N80" s="1">
        <v>0</v>
      </c>
      <c r="O80" s="1"/>
    </row>
    <row r="81" spans="1:15" x14ac:dyDescent="0.25">
      <c r="A81" t="s">
        <v>14</v>
      </c>
      <c r="B81" t="s">
        <v>15</v>
      </c>
      <c r="C81" t="s">
        <v>16</v>
      </c>
      <c r="D81" t="s">
        <v>17</v>
      </c>
      <c r="E81" t="s">
        <v>18</v>
      </c>
      <c r="F81" t="s">
        <v>19</v>
      </c>
      <c r="G81" t="s">
        <v>47</v>
      </c>
      <c r="H81" t="s">
        <v>58</v>
      </c>
      <c r="I81" s="1">
        <v>18800</v>
      </c>
      <c r="J81" s="1">
        <v>0</v>
      </c>
      <c r="K81" s="1">
        <v>18800</v>
      </c>
      <c r="L81" s="1">
        <v>0</v>
      </c>
      <c r="M81" s="1">
        <v>0</v>
      </c>
      <c r="N81" s="1">
        <v>0</v>
      </c>
      <c r="O81" s="1"/>
    </row>
    <row r="82" spans="1:15" x14ac:dyDescent="0.25">
      <c r="A82" t="s">
        <v>14</v>
      </c>
      <c r="B82" t="s">
        <v>15</v>
      </c>
      <c r="C82" t="s">
        <v>16</v>
      </c>
      <c r="D82" t="s">
        <v>17</v>
      </c>
      <c r="E82" t="s">
        <v>18</v>
      </c>
      <c r="F82" t="s">
        <v>19</v>
      </c>
      <c r="G82" t="s">
        <v>47</v>
      </c>
      <c r="H82" t="s">
        <v>59</v>
      </c>
      <c r="I82" s="1">
        <v>4020</v>
      </c>
      <c r="J82" s="1">
        <v>0</v>
      </c>
      <c r="K82" s="1">
        <v>4020</v>
      </c>
      <c r="L82" s="1">
        <v>0</v>
      </c>
      <c r="M82" s="1">
        <v>0</v>
      </c>
      <c r="N82" s="1">
        <v>0</v>
      </c>
      <c r="O82" s="1"/>
    </row>
    <row r="83" spans="1:15" x14ac:dyDescent="0.25">
      <c r="A83" t="s">
        <v>14</v>
      </c>
      <c r="B83" t="s">
        <v>15</v>
      </c>
      <c r="C83" t="s">
        <v>16</v>
      </c>
      <c r="D83" t="s">
        <v>17</v>
      </c>
      <c r="E83" t="s">
        <v>18</v>
      </c>
      <c r="F83" t="s">
        <v>19</v>
      </c>
      <c r="G83" t="s">
        <v>47</v>
      </c>
      <c r="H83" t="s">
        <v>45</v>
      </c>
      <c r="I83" s="1">
        <v>400000</v>
      </c>
      <c r="J83" s="1">
        <v>0</v>
      </c>
      <c r="K83" s="1">
        <v>76000</v>
      </c>
      <c r="L83" s="1">
        <v>110000</v>
      </c>
      <c r="M83" s="1">
        <v>110000</v>
      </c>
      <c r="N83" s="1">
        <v>104000</v>
      </c>
      <c r="O83" s="1"/>
    </row>
    <row r="84" spans="1:15" x14ac:dyDescent="0.25">
      <c r="A84" t="s">
        <v>14</v>
      </c>
      <c r="B84" t="s">
        <v>15</v>
      </c>
      <c r="C84" t="s">
        <v>16</v>
      </c>
      <c r="D84" t="s">
        <v>17</v>
      </c>
      <c r="E84" t="s">
        <v>18</v>
      </c>
      <c r="F84" t="s">
        <v>19</v>
      </c>
      <c r="G84" t="s">
        <v>47</v>
      </c>
      <c r="H84" t="s">
        <v>60</v>
      </c>
      <c r="I84" s="1">
        <v>12154000</v>
      </c>
      <c r="J84" s="1">
        <v>9648000</v>
      </c>
      <c r="K84" s="1">
        <v>0</v>
      </c>
      <c r="L84" s="1">
        <v>12154000</v>
      </c>
      <c r="M84" s="1">
        <v>0</v>
      </c>
      <c r="N84" s="1">
        <v>0</v>
      </c>
      <c r="O84" s="1"/>
    </row>
    <row r="85" spans="1:15" x14ac:dyDescent="0.25">
      <c r="A85" t="s">
        <v>14</v>
      </c>
      <c r="B85" t="s">
        <v>15</v>
      </c>
      <c r="C85" t="s">
        <v>16</v>
      </c>
      <c r="D85" t="s">
        <v>17</v>
      </c>
      <c r="E85" t="s">
        <v>61</v>
      </c>
      <c r="F85" t="s">
        <v>19</v>
      </c>
      <c r="G85" t="s">
        <v>62</v>
      </c>
      <c r="H85" t="s">
        <v>19</v>
      </c>
      <c r="I85" s="1">
        <v>610000</v>
      </c>
      <c r="J85" s="1">
        <v>0</v>
      </c>
      <c r="K85" s="1">
        <v>610000</v>
      </c>
      <c r="L85" s="1">
        <v>0</v>
      </c>
      <c r="M85" s="1">
        <v>0</v>
      </c>
      <c r="N85" s="1">
        <v>0</v>
      </c>
      <c r="O85" s="1"/>
    </row>
    <row r="86" spans="1:15" x14ac:dyDescent="0.25">
      <c r="A86" t="s">
        <v>14</v>
      </c>
      <c r="B86" t="s">
        <v>15</v>
      </c>
      <c r="C86" t="s">
        <v>16</v>
      </c>
      <c r="D86" t="s">
        <v>17</v>
      </c>
      <c r="E86" t="s">
        <v>61</v>
      </c>
      <c r="F86" t="s">
        <v>19</v>
      </c>
      <c r="G86" t="s">
        <v>47</v>
      </c>
      <c r="H86" t="s">
        <v>59</v>
      </c>
      <c r="I86" s="1">
        <v>549000</v>
      </c>
      <c r="J86" s="1">
        <v>0</v>
      </c>
      <c r="K86" s="1">
        <v>549000</v>
      </c>
      <c r="L86" s="1">
        <v>0</v>
      </c>
      <c r="M86" s="1">
        <v>0</v>
      </c>
      <c r="N86" s="1">
        <v>0</v>
      </c>
      <c r="O86" s="1"/>
    </row>
    <row r="87" spans="1:15" x14ac:dyDescent="0.25">
      <c r="I87" s="1"/>
      <c r="J87" s="1"/>
      <c r="K87" s="1"/>
      <c r="L87" s="1"/>
      <c r="M87" s="1"/>
      <c r="N87" s="1"/>
      <c r="O8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2</vt:i4>
      </vt:variant>
    </vt:vector>
  </HeadingPairs>
  <TitlesOfParts>
    <vt:vector size="4" baseType="lpstr">
      <vt:lpstr>Program de investiții 2021</vt:lpstr>
      <vt:lpstr>Buget 2021</vt:lpstr>
      <vt:lpstr>'Program de investiții 2021'!Imprimare_titluri</vt:lpstr>
      <vt:lpstr>'Program de investiții 2021'!Zona_de_imprimat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Daniela Marilena Istrate</cp:lastModifiedBy>
  <dcterms:modified xsi:type="dcterms:W3CDTF">2021-05-25T13:59:14Z</dcterms:modified>
</cp:coreProperties>
</file>